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D71D2715-785D-4FDC-ADDA-305CEE043BB4}" xr6:coauthVersionLast="47" xr6:coauthVersionMax="47" xr10:uidLastSave="{00000000-0000-0000-0000-000000000000}"/>
  <bookViews>
    <workbookView xWindow="-28920" yWindow="-120" windowWidth="29040" windowHeight="15720" tabRatio="835" xr2:uid="{A749A0BD-B227-4539-99BF-5615F56DD861}"/>
  </bookViews>
  <sheets>
    <sheet name="1. Energy Assist. Disbursement" sheetId="29" r:id="rId1"/>
    <sheet name="2. Past Due Balances 2024" sheetId="32" r:id="rId2"/>
    <sheet name="Past Due Balances 2023" sheetId="31" r:id="rId3"/>
    <sheet name="Past Due Balances 2022" sheetId="30" r:id="rId4"/>
    <sheet name=" Past Due Balances 2021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D5" i="32" l="1"/>
  <c r="DD6" i="32"/>
  <c r="DD7" i="32"/>
  <c r="DD8" i="32"/>
  <c r="DD9" i="32"/>
  <c r="DD10" i="32"/>
  <c r="DD11" i="32"/>
  <c r="DD12" i="32"/>
  <c r="DD13" i="32"/>
  <c r="DD14" i="32"/>
  <c r="DD15" i="32"/>
  <c r="DD16" i="32"/>
  <c r="DD17" i="32"/>
  <c r="DD18" i="32"/>
  <c r="DD19" i="32"/>
  <c r="DD20" i="32"/>
  <c r="DD21" i="32"/>
  <c r="DD22" i="32"/>
  <c r="DD23" i="32"/>
  <c r="DD24" i="32"/>
  <c r="DD25" i="32"/>
  <c r="DD26" i="32"/>
  <c r="DD27" i="32"/>
  <c r="DD28" i="32"/>
  <c r="DD29" i="32"/>
  <c r="DD30" i="32"/>
  <c r="DD31" i="32"/>
  <c r="DD32" i="32"/>
  <c r="DD33" i="32"/>
  <c r="DD34" i="32"/>
  <c r="DD35" i="32"/>
  <c r="DD36" i="32"/>
  <c r="DD37" i="32"/>
  <c r="DD38" i="32"/>
  <c r="DD39" i="32"/>
  <c r="DD40" i="32"/>
  <c r="DD41" i="32"/>
  <c r="DD42" i="32"/>
  <c r="DD43" i="32"/>
  <c r="DD44" i="32"/>
  <c r="DD45" i="32"/>
  <c r="DD46" i="32"/>
  <c r="DD47" i="32"/>
  <c r="DD48" i="32"/>
  <c r="DD49" i="32"/>
  <c r="DD50" i="32"/>
  <c r="DD51" i="32"/>
  <c r="DD52" i="32"/>
  <c r="DD53" i="32"/>
  <c r="DD54" i="32"/>
  <c r="DD55" i="32"/>
  <c r="DD56" i="32"/>
  <c r="DD57" i="32"/>
  <c r="DD58" i="32"/>
  <c r="DD59" i="32"/>
  <c r="DD60" i="32"/>
  <c r="DD61" i="32"/>
  <c r="DD4" i="32"/>
  <c r="BF261" i="32"/>
  <c r="BF260" i="32"/>
  <c r="BF259" i="32"/>
  <c r="BF258" i="32"/>
  <c r="BF257" i="32"/>
  <c r="BF256" i="32"/>
  <c r="BF255" i="32"/>
  <c r="BF254" i="32"/>
  <c r="BF253" i="32"/>
  <c r="BF252" i="32"/>
  <c r="BF251" i="32"/>
  <c r="BF250" i="32"/>
  <c r="BF249" i="32"/>
  <c r="BF248" i="32"/>
  <c r="BF247" i="32"/>
  <c r="BF246" i="32"/>
  <c r="BF245" i="32"/>
  <c r="BF244" i="32"/>
  <c r="BF243" i="32"/>
  <c r="BF242" i="32"/>
  <c r="BF241" i="32"/>
  <c r="BF240" i="32"/>
  <c r="BF239" i="32"/>
  <c r="BF238" i="32"/>
  <c r="BF237" i="32"/>
  <c r="BF236" i="32"/>
  <c r="BF235" i="32"/>
  <c r="BF234" i="32"/>
  <c r="BF233" i="32"/>
  <c r="BF232" i="32"/>
  <c r="BF231" i="32"/>
  <c r="BF230" i="32"/>
  <c r="BF229" i="32"/>
  <c r="BF228" i="32"/>
  <c r="BF227" i="32"/>
  <c r="BF226" i="32"/>
  <c r="BF225" i="32"/>
  <c r="BF224" i="32"/>
  <c r="BF223" i="32"/>
  <c r="BF222" i="32"/>
  <c r="BF221" i="32"/>
  <c r="BF220" i="32"/>
  <c r="BF219" i="32"/>
  <c r="BF218" i="32"/>
  <c r="BF217" i="32"/>
  <c r="BF216" i="32"/>
  <c r="BF215" i="32"/>
  <c r="BF214" i="32"/>
  <c r="BF213" i="32"/>
  <c r="BF212" i="32"/>
  <c r="BF211" i="32"/>
  <c r="BF210" i="32"/>
  <c r="BF209" i="32"/>
  <c r="BF208" i="32"/>
  <c r="BF207" i="32"/>
  <c r="BF206" i="32"/>
  <c r="BF205" i="32"/>
  <c r="BF204" i="32"/>
  <c r="BF203" i="32"/>
  <c r="BF202" i="32"/>
  <c r="BF201" i="32"/>
  <c r="BF200" i="32"/>
  <c r="BF199" i="32"/>
  <c r="BF198" i="32"/>
  <c r="BF197" i="32"/>
  <c r="BF196" i="32"/>
  <c r="BF195" i="32"/>
  <c r="BF194" i="32"/>
  <c r="BF193" i="32"/>
  <c r="BF192" i="32"/>
  <c r="BF191" i="32"/>
  <c r="BF190" i="32"/>
  <c r="BF189" i="32"/>
  <c r="BF188" i="32"/>
  <c r="BF187" i="32"/>
  <c r="BF186" i="32"/>
  <c r="BF185" i="32"/>
  <c r="BF184" i="32"/>
  <c r="BF183" i="32"/>
  <c r="BF182" i="32"/>
  <c r="BF181" i="32"/>
  <c r="BF180" i="32"/>
  <c r="BF179" i="32"/>
  <c r="BF178" i="32"/>
  <c r="BF177" i="32"/>
  <c r="BF176" i="32"/>
  <c r="BF175" i="32"/>
  <c r="BF174" i="32"/>
  <c r="BF173" i="32"/>
  <c r="BF172" i="32"/>
  <c r="BF171" i="32"/>
  <c r="BF170" i="32"/>
  <c r="BF169" i="32"/>
  <c r="BF168" i="32"/>
  <c r="BF167" i="32"/>
  <c r="BF166" i="32"/>
  <c r="BF165" i="32"/>
  <c r="BF164" i="32"/>
  <c r="BF163" i="32"/>
  <c r="BF162" i="32"/>
  <c r="BF161" i="32"/>
  <c r="BF160" i="32"/>
  <c r="BF159" i="32"/>
  <c r="BF158" i="32"/>
  <c r="BF157" i="32"/>
  <c r="BF156" i="32"/>
  <c r="BF155" i="32"/>
  <c r="BF154" i="32"/>
  <c r="BF153" i="32"/>
  <c r="BF152" i="32"/>
  <c r="BF151" i="32"/>
  <c r="BF150" i="32"/>
  <c r="BF149" i="32"/>
  <c r="BF148" i="32"/>
  <c r="BF147" i="32"/>
  <c r="BF146" i="32"/>
  <c r="BF145" i="32"/>
  <c r="BF144" i="32"/>
  <c r="BF143" i="32"/>
  <c r="BF142" i="32"/>
  <c r="BF141" i="32"/>
  <c r="BF140" i="32"/>
  <c r="BF139" i="32"/>
  <c r="BF138" i="32"/>
  <c r="BF137" i="32"/>
  <c r="BF136" i="32"/>
  <c r="BF135" i="32"/>
  <c r="BF134" i="32"/>
  <c r="BF133" i="32"/>
  <c r="BF132" i="32"/>
  <c r="BF131" i="32"/>
  <c r="BF130" i="32"/>
  <c r="BF129" i="32"/>
  <c r="BF128" i="32"/>
  <c r="BF127" i="32"/>
  <c r="BF126" i="32"/>
  <c r="BF125" i="32"/>
  <c r="BF124" i="32"/>
  <c r="BF123" i="32"/>
  <c r="BF122" i="32"/>
  <c r="BF121" i="32"/>
  <c r="BF120" i="32"/>
  <c r="BF119" i="32"/>
  <c r="BF118" i="32"/>
  <c r="BF117" i="32"/>
  <c r="BF116" i="32"/>
  <c r="BF115" i="32"/>
  <c r="BF114" i="32"/>
  <c r="BF113" i="32"/>
  <c r="BF112" i="32"/>
  <c r="BF111" i="32"/>
  <c r="BF110" i="32"/>
  <c r="BF109" i="32"/>
  <c r="BF108" i="32"/>
  <c r="BF107" i="32"/>
  <c r="BF106" i="32"/>
  <c r="BF105" i="32"/>
  <c r="BF104" i="32"/>
  <c r="BF103" i="32"/>
  <c r="BF102" i="32"/>
  <c r="BF101" i="32"/>
  <c r="BF100" i="32"/>
  <c r="BF99" i="32"/>
  <c r="BF98" i="32"/>
  <c r="BF97" i="32"/>
  <c r="BF96" i="32"/>
  <c r="BF95" i="32"/>
  <c r="BF94" i="32"/>
  <c r="BF93" i="32"/>
  <c r="BF92" i="32"/>
  <c r="BF91" i="32"/>
  <c r="BF90" i="32"/>
  <c r="BF89" i="32"/>
  <c r="BF88" i="32"/>
  <c r="BF87" i="32"/>
  <c r="BF86" i="32"/>
  <c r="BF85" i="32"/>
  <c r="BF84" i="32"/>
  <c r="BF83" i="32"/>
  <c r="BF82" i="32"/>
  <c r="BF81" i="32"/>
  <c r="BF80" i="32"/>
  <c r="BF79" i="32"/>
  <c r="BF78" i="32"/>
  <c r="BF77" i="32"/>
  <c r="BF76" i="32"/>
  <c r="BF75" i="32"/>
  <c r="BF74" i="32"/>
  <c r="BF73" i="32"/>
  <c r="BF72" i="32"/>
  <c r="BF71" i="32"/>
  <c r="BF70" i="32"/>
  <c r="BF69" i="32"/>
  <c r="BF68" i="32"/>
  <c r="BF67" i="32"/>
  <c r="BF66" i="32"/>
  <c r="BF65" i="32"/>
  <c r="BF64" i="32"/>
  <c r="BF63" i="32"/>
  <c r="BF62" i="32"/>
  <c r="BF61" i="32"/>
  <c r="BF60" i="32"/>
  <c r="BF59" i="32"/>
  <c r="BF58" i="32"/>
  <c r="BF57" i="32"/>
  <c r="BF56" i="32"/>
  <c r="BF55" i="32"/>
  <c r="BF54" i="32"/>
  <c r="BF53" i="32"/>
  <c r="BF52" i="32"/>
  <c r="BF51" i="32"/>
  <c r="BF50" i="32"/>
  <c r="BF49" i="32"/>
  <c r="BF48" i="32"/>
  <c r="BF47" i="32"/>
  <c r="BF46" i="32"/>
  <c r="BF45" i="32"/>
  <c r="BF44" i="32"/>
  <c r="BF43" i="32"/>
  <c r="BF42" i="32"/>
  <c r="BF41" i="32"/>
  <c r="BF40" i="32"/>
  <c r="BF39" i="32"/>
  <c r="BF38" i="32"/>
  <c r="BF37" i="32"/>
  <c r="BF36" i="32"/>
  <c r="BF35" i="32"/>
  <c r="BF34" i="32"/>
  <c r="BF33" i="32"/>
  <c r="BF32" i="32"/>
  <c r="BF31" i="32"/>
  <c r="BF30" i="32"/>
  <c r="BF29" i="32"/>
  <c r="BF28" i="32"/>
  <c r="BF27" i="32"/>
  <c r="BF26" i="32"/>
  <c r="BF25" i="32"/>
  <c r="BF24" i="32"/>
  <c r="BF23" i="32"/>
  <c r="BF22" i="32"/>
  <c r="BF21" i="32"/>
  <c r="BF20" i="32"/>
  <c r="BF19" i="32"/>
  <c r="BF18" i="32"/>
  <c r="BF17" i="32"/>
  <c r="BF16" i="32"/>
  <c r="BF15" i="32"/>
  <c r="BF14" i="32"/>
  <c r="BF13" i="32"/>
  <c r="BF12" i="32"/>
  <c r="BF11" i="32"/>
  <c r="BF10" i="32"/>
  <c r="BF9" i="32"/>
  <c r="BF8" i="32"/>
  <c r="BF7" i="32"/>
  <c r="BF6" i="32"/>
  <c r="BF5" i="32"/>
  <c r="BF4" i="32"/>
  <c r="BB261" i="32"/>
  <c r="BB260" i="32"/>
  <c r="BB259" i="32"/>
  <c r="BB258" i="32"/>
  <c r="BB257" i="32"/>
  <c r="BB256" i="32"/>
  <c r="BB255" i="32"/>
  <c r="BB254" i="32"/>
  <c r="BB253" i="32"/>
  <c r="BB252" i="32"/>
  <c r="BB251" i="32"/>
  <c r="BB250" i="32"/>
  <c r="BB249" i="32"/>
  <c r="BB248" i="32"/>
  <c r="BB247" i="32"/>
  <c r="BB246" i="32"/>
  <c r="BB245" i="32"/>
  <c r="BB244" i="32"/>
  <c r="BB243" i="32"/>
  <c r="BB242" i="32"/>
  <c r="BB241" i="32"/>
  <c r="BB240" i="32"/>
  <c r="BB239" i="32"/>
  <c r="BB238" i="32"/>
  <c r="BB237" i="32"/>
  <c r="BB236" i="32"/>
  <c r="BB235" i="32"/>
  <c r="BB234" i="32"/>
  <c r="BB233" i="32"/>
  <c r="BB232" i="32"/>
  <c r="BB231" i="32"/>
  <c r="BB230" i="32"/>
  <c r="BB229" i="32"/>
  <c r="BB228" i="32"/>
  <c r="BB227" i="32"/>
  <c r="BB226" i="32"/>
  <c r="BB225" i="32"/>
  <c r="BB224" i="32"/>
  <c r="BB223" i="32"/>
  <c r="BB222" i="32"/>
  <c r="BB221" i="32"/>
  <c r="BB220" i="32"/>
  <c r="BB219" i="32"/>
  <c r="BB218" i="32"/>
  <c r="BB217" i="32"/>
  <c r="BB216" i="32"/>
  <c r="BB215" i="32"/>
  <c r="BB214" i="32"/>
  <c r="BB213" i="32"/>
  <c r="BB212" i="32"/>
  <c r="BB211" i="32"/>
  <c r="BB210" i="32"/>
  <c r="BB209" i="32"/>
  <c r="BB208" i="32"/>
  <c r="BB207" i="32"/>
  <c r="BB206" i="32"/>
  <c r="BB205" i="32"/>
  <c r="BB204" i="32"/>
  <c r="BB203" i="32"/>
  <c r="BB202" i="32"/>
  <c r="BB201" i="32"/>
  <c r="BB200" i="32"/>
  <c r="BB199" i="32"/>
  <c r="BB198" i="32"/>
  <c r="BB197" i="32"/>
  <c r="BB196" i="32"/>
  <c r="BB195" i="32"/>
  <c r="BB194" i="32"/>
  <c r="BB193" i="32"/>
  <c r="BB192" i="32"/>
  <c r="BB191" i="32"/>
  <c r="BB190" i="32"/>
  <c r="BB189" i="32"/>
  <c r="BB188" i="32"/>
  <c r="BB187" i="32"/>
  <c r="BB186" i="32"/>
  <c r="BB185" i="32"/>
  <c r="BB184" i="32"/>
  <c r="BB183" i="32"/>
  <c r="BB182" i="32"/>
  <c r="BB181" i="32"/>
  <c r="BB180" i="32"/>
  <c r="BB179" i="32"/>
  <c r="BB178" i="32"/>
  <c r="BB177" i="32"/>
  <c r="BB176" i="32"/>
  <c r="BB175" i="32"/>
  <c r="BB174" i="32"/>
  <c r="BB173" i="32"/>
  <c r="BB172" i="32"/>
  <c r="BB171" i="32"/>
  <c r="BB170" i="32"/>
  <c r="BB169" i="32"/>
  <c r="BB168" i="32"/>
  <c r="BB167" i="32"/>
  <c r="BB166" i="32"/>
  <c r="BB165" i="32"/>
  <c r="BB164" i="32"/>
  <c r="BB163" i="32"/>
  <c r="BB162" i="32"/>
  <c r="BB161" i="32"/>
  <c r="BB160" i="32"/>
  <c r="BB159" i="32"/>
  <c r="BB158" i="32"/>
  <c r="BB157" i="32"/>
  <c r="BB156" i="32"/>
  <c r="BB155" i="32"/>
  <c r="BB154" i="32"/>
  <c r="BB153" i="32"/>
  <c r="BB152" i="32"/>
  <c r="BB151" i="32"/>
  <c r="BB150" i="32"/>
  <c r="BB149" i="32"/>
  <c r="BB148" i="32"/>
  <c r="BB147" i="32"/>
  <c r="BB146" i="32"/>
  <c r="BB145" i="32"/>
  <c r="BB144" i="32"/>
  <c r="BB143" i="32"/>
  <c r="BB142" i="32"/>
  <c r="BB141" i="32"/>
  <c r="BB140" i="32"/>
  <c r="BB139" i="32"/>
  <c r="BB138" i="32"/>
  <c r="BB137" i="32"/>
  <c r="BB136" i="32"/>
  <c r="BB135" i="32"/>
  <c r="BB134" i="32"/>
  <c r="BB133" i="32"/>
  <c r="BB132" i="32"/>
  <c r="BB131" i="32"/>
  <c r="BB130" i="32"/>
  <c r="BB129" i="32"/>
  <c r="BB128" i="32"/>
  <c r="BB127" i="32"/>
  <c r="BB126" i="32"/>
  <c r="BB125" i="32"/>
  <c r="BB124" i="32"/>
  <c r="BB123" i="32"/>
  <c r="BB122" i="32"/>
  <c r="BB121" i="32"/>
  <c r="BB120" i="32"/>
  <c r="BB119" i="32"/>
  <c r="BB118" i="32"/>
  <c r="BB117" i="32"/>
  <c r="BB116" i="32"/>
  <c r="BB115" i="32"/>
  <c r="BB114" i="32"/>
  <c r="BB113" i="32"/>
  <c r="BB112" i="32"/>
  <c r="BB111" i="32"/>
  <c r="BB110" i="32"/>
  <c r="BB109" i="32"/>
  <c r="BB108" i="32"/>
  <c r="BB107" i="32"/>
  <c r="BB106" i="32"/>
  <c r="BB105" i="32"/>
  <c r="BB104" i="32"/>
  <c r="BB103" i="32"/>
  <c r="BB102" i="32"/>
  <c r="BB101" i="32"/>
  <c r="BB100" i="32"/>
  <c r="BB99" i="32"/>
  <c r="BB98" i="32"/>
  <c r="BB97" i="32"/>
  <c r="BB96" i="32"/>
  <c r="BB95" i="32"/>
  <c r="BB94" i="32"/>
  <c r="BB93" i="32"/>
  <c r="BB92" i="32"/>
  <c r="BB91" i="32"/>
  <c r="BB90" i="32"/>
  <c r="BB89" i="32"/>
  <c r="BB88" i="32"/>
  <c r="BB87" i="32"/>
  <c r="BB86" i="32"/>
  <c r="BB85" i="32"/>
  <c r="BB84" i="32"/>
  <c r="BB83" i="32"/>
  <c r="BB82" i="32"/>
  <c r="BB81" i="32"/>
  <c r="BB80" i="32"/>
  <c r="BB79" i="32"/>
  <c r="BB78" i="32"/>
  <c r="BB77" i="32"/>
  <c r="BB76" i="32"/>
  <c r="BB75" i="32"/>
  <c r="BB74" i="32"/>
  <c r="BB73" i="32"/>
  <c r="BB72" i="32"/>
  <c r="BB71" i="32"/>
  <c r="BB70" i="32"/>
  <c r="BB69" i="32"/>
  <c r="BB68" i="32"/>
  <c r="BB67" i="32"/>
  <c r="BB66" i="32"/>
  <c r="BB65" i="32"/>
  <c r="BB64" i="32"/>
  <c r="BB63" i="32"/>
  <c r="BB62" i="32"/>
  <c r="BB61" i="32"/>
  <c r="BB60" i="32"/>
  <c r="BB59" i="32"/>
  <c r="BB58" i="32"/>
  <c r="BB57" i="32"/>
  <c r="BB56" i="32"/>
  <c r="BB55" i="32"/>
  <c r="BB54" i="32"/>
  <c r="BB53" i="32"/>
  <c r="BB52" i="32"/>
  <c r="BB51" i="32"/>
  <c r="BB50" i="32"/>
  <c r="BB49" i="32"/>
  <c r="BB48" i="32"/>
  <c r="BB47" i="32"/>
  <c r="BB46" i="32"/>
  <c r="BB45" i="32"/>
  <c r="BB44" i="32"/>
  <c r="BB43" i="32"/>
  <c r="BB42" i="32"/>
  <c r="BB41" i="32"/>
  <c r="BB40" i="32"/>
  <c r="BB39" i="32"/>
  <c r="BB38" i="32"/>
  <c r="BB37" i="32"/>
  <c r="BB36" i="32"/>
  <c r="BB35" i="32"/>
  <c r="BB34" i="32"/>
  <c r="BB33" i="32"/>
  <c r="BB32" i="32"/>
  <c r="BB31" i="32"/>
  <c r="BB30" i="32"/>
  <c r="BB29" i="32"/>
  <c r="BB28" i="32"/>
  <c r="BB27" i="32"/>
  <c r="BB26" i="32"/>
  <c r="BB25" i="32"/>
  <c r="BB24" i="32"/>
  <c r="BB23" i="32"/>
  <c r="BB22" i="32"/>
  <c r="BB21" i="32"/>
  <c r="BB20" i="32"/>
  <c r="BB19" i="32"/>
  <c r="BB18" i="32"/>
  <c r="BB17" i="32"/>
  <c r="BB16" i="32"/>
  <c r="BB15" i="32"/>
  <c r="BB14" i="32"/>
  <c r="BB13" i="32"/>
  <c r="BB12" i="32"/>
  <c r="BB11" i="32"/>
  <c r="BB10" i="32"/>
  <c r="BB9" i="32"/>
  <c r="BB8" i="32"/>
  <c r="BB7" i="32"/>
  <c r="BB6" i="32"/>
  <c r="BB5" i="32"/>
  <c r="BB4" i="32"/>
  <c r="AX261" i="32"/>
  <c r="AX260" i="32"/>
  <c r="AX259" i="32"/>
  <c r="AX258" i="32"/>
  <c r="AX257" i="32"/>
  <c r="AX256" i="32"/>
  <c r="AX255" i="32"/>
  <c r="AX254" i="32"/>
  <c r="AX253" i="32"/>
  <c r="AX252" i="32"/>
  <c r="AX251" i="32"/>
  <c r="AX250" i="32"/>
  <c r="AX249" i="32"/>
  <c r="AX248" i="32"/>
  <c r="AX247" i="32"/>
  <c r="AX246" i="32"/>
  <c r="AX245" i="32"/>
  <c r="AX244" i="32"/>
  <c r="AX243" i="32"/>
  <c r="AX242" i="32"/>
  <c r="AX241" i="32"/>
  <c r="AX240" i="32"/>
  <c r="AX239" i="32"/>
  <c r="AX238" i="32"/>
  <c r="AX237" i="32"/>
  <c r="AX236" i="32"/>
  <c r="AX235" i="32"/>
  <c r="AX234" i="32"/>
  <c r="AX233" i="32"/>
  <c r="AX232" i="32"/>
  <c r="AX231" i="32"/>
  <c r="AX230" i="32"/>
  <c r="AX229" i="32"/>
  <c r="AX228" i="32"/>
  <c r="AX227" i="32"/>
  <c r="AX226" i="32"/>
  <c r="AX225" i="32"/>
  <c r="AX224" i="32"/>
  <c r="AX223" i="32"/>
  <c r="AX222" i="32"/>
  <c r="AX221" i="32"/>
  <c r="AX220" i="32"/>
  <c r="AX219" i="32"/>
  <c r="AX218" i="32"/>
  <c r="AX217" i="32"/>
  <c r="AX216" i="32"/>
  <c r="AX215" i="32"/>
  <c r="AX214" i="32"/>
  <c r="AX213" i="32"/>
  <c r="AX212" i="32"/>
  <c r="AX211" i="32"/>
  <c r="AX210" i="32"/>
  <c r="AX209" i="32"/>
  <c r="AX208" i="32"/>
  <c r="AX207" i="32"/>
  <c r="AX206" i="32"/>
  <c r="AX205" i="32"/>
  <c r="AX204" i="32"/>
  <c r="AX203" i="32"/>
  <c r="AX202" i="32"/>
  <c r="AX201" i="32"/>
  <c r="AX200" i="32"/>
  <c r="AX199" i="32"/>
  <c r="AX198" i="32"/>
  <c r="AX197" i="32"/>
  <c r="AX196" i="32"/>
  <c r="AX195" i="32"/>
  <c r="AX194" i="32"/>
  <c r="AX193" i="32"/>
  <c r="AX192" i="32"/>
  <c r="AX191" i="32"/>
  <c r="AX190" i="32"/>
  <c r="AX189" i="32"/>
  <c r="AX188" i="32"/>
  <c r="AX187" i="32"/>
  <c r="AX186" i="32"/>
  <c r="AX185" i="32"/>
  <c r="AX184" i="32"/>
  <c r="AX183" i="32"/>
  <c r="AX182" i="32"/>
  <c r="AX181" i="32"/>
  <c r="AX180" i="32"/>
  <c r="AX179" i="32"/>
  <c r="AX178" i="32"/>
  <c r="AX177" i="32"/>
  <c r="AX176" i="32"/>
  <c r="AX175" i="32"/>
  <c r="AX174" i="32"/>
  <c r="AX173" i="32"/>
  <c r="AX172" i="32"/>
  <c r="AX171" i="32"/>
  <c r="AX170" i="32"/>
  <c r="AX169" i="32"/>
  <c r="AX168" i="32"/>
  <c r="AX167" i="32"/>
  <c r="AX166" i="32"/>
  <c r="AX165" i="32"/>
  <c r="AX164" i="32"/>
  <c r="AX163" i="32"/>
  <c r="AX162" i="32"/>
  <c r="AX161" i="32"/>
  <c r="AX160" i="32"/>
  <c r="AX159" i="32"/>
  <c r="AX158" i="32"/>
  <c r="AX157" i="32"/>
  <c r="AX156" i="32"/>
  <c r="AX155" i="32"/>
  <c r="AX154" i="32"/>
  <c r="AX153" i="32"/>
  <c r="AX152" i="32"/>
  <c r="AX151" i="32"/>
  <c r="AX150" i="32"/>
  <c r="AX149" i="32"/>
  <c r="AX148" i="32"/>
  <c r="AX147" i="32"/>
  <c r="AX146" i="32"/>
  <c r="AX145" i="32"/>
  <c r="AX144" i="32"/>
  <c r="AX143" i="32"/>
  <c r="AX142" i="32"/>
  <c r="AX141" i="32"/>
  <c r="AX140" i="32"/>
  <c r="AX139" i="32"/>
  <c r="AX138" i="32"/>
  <c r="AX137" i="32"/>
  <c r="AX136" i="32"/>
  <c r="AX135" i="32"/>
  <c r="AX134" i="32"/>
  <c r="AX133" i="32"/>
  <c r="AX132" i="32"/>
  <c r="AX131" i="32"/>
  <c r="AX130" i="32"/>
  <c r="AX129" i="32"/>
  <c r="AX128" i="32"/>
  <c r="AX127" i="32"/>
  <c r="AX126" i="32"/>
  <c r="AX125" i="32"/>
  <c r="AX124" i="32"/>
  <c r="AX123" i="32"/>
  <c r="AX122" i="32"/>
  <c r="AX121" i="32"/>
  <c r="AX120" i="32"/>
  <c r="AX119" i="32"/>
  <c r="AX118" i="32"/>
  <c r="AX117" i="32"/>
  <c r="AX116" i="32"/>
  <c r="AX115" i="32"/>
  <c r="AX114" i="32"/>
  <c r="AX113" i="32"/>
  <c r="AX112" i="32"/>
  <c r="AX111" i="32"/>
  <c r="AX110" i="32"/>
  <c r="AX109" i="32"/>
  <c r="AX108" i="32"/>
  <c r="AX107" i="32"/>
  <c r="AX106" i="32"/>
  <c r="AX105" i="32"/>
  <c r="AX104" i="32"/>
  <c r="AX103" i="32"/>
  <c r="AX102" i="32"/>
  <c r="AX101" i="32"/>
  <c r="AX100" i="32"/>
  <c r="AX99" i="32"/>
  <c r="AX98" i="32"/>
  <c r="AX97" i="32"/>
  <c r="AX96" i="32"/>
  <c r="AX95" i="32"/>
  <c r="AX94" i="32"/>
  <c r="AX93" i="32"/>
  <c r="AX92" i="32"/>
  <c r="AX91" i="32"/>
  <c r="AX90" i="32"/>
  <c r="AX89" i="32"/>
  <c r="AX88" i="32"/>
  <c r="AX87" i="32"/>
  <c r="AX86" i="32"/>
  <c r="AX85" i="32"/>
  <c r="AX84" i="32"/>
  <c r="AX83" i="32"/>
  <c r="AX82" i="32"/>
  <c r="AX81" i="32"/>
  <c r="AX80" i="32"/>
  <c r="AX79" i="32"/>
  <c r="AX78" i="32"/>
  <c r="AX77" i="32"/>
  <c r="AX76" i="32"/>
  <c r="AX75" i="32"/>
  <c r="AX74" i="32"/>
  <c r="AX73" i="32"/>
  <c r="AX72" i="32"/>
  <c r="AX71" i="32"/>
  <c r="AX70" i="32"/>
  <c r="AX69" i="32"/>
  <c r="AX68" i="32"/>
  <c r="AX67" i="32"/>
  <c r="AX66" i="32"/>
  <c r="AX65" i="32"/>
  <c r="AX64" i="32"/>
  <c r="AX63" i="32"/>
  <c r="AX62" i="32"/>
  <c r="AX61" i="32"/>
  <c r="AX60" i="32"/>
  <c r="AX59" i="32"/>
  <c r="AX58" i="32"/>
  <c r="AX57" i="32"/>
  <c r="AX56" i="32"/>
  <c r="AX55" i="32"/>
  <c r="AX54" i="32"/>
  <c r="AX53" i="32"/>
  <c r="AX52" i="32"/>
  <c r="AX51" i="32"/>
  <c r="AX50" i="32"/>
  <c r="AX49" i="32"/>
  <c r="AX48" i="32"/>
  <c r="AX47" i="32"/>
  <c r="AX46" i="32"/>
  <c r="AX45" i="32"/>
  <c r="AX44" i="32"/>
  <c r="AX43" i="32"/>
  <c r="AX42" i="32"/>
  <c r="AX41" i="32"/>
  <c r="AX40" i="32"/>
  <c r="AX39" i="32"/>
  <c r="AX38" i="32"/>
  <c r="AX37" i="32"/>
  <c r="AX36" i="32"/>
  <c r="AX35" i="32"/>
  <c r="AX34" i="32"/>
  <c r="AX33" i="32"/>
  <c r="AX32" i="32"/>
  <c r="AX31" i="32"/>
  <c r="AX30" i="32"/>
  <c r="AX29" i="32"/>
  <c r="AX28" i="32"/>
  <c r="AX27" i="32"/>
  <c r="AX26" i="32"/>
  <c r="AX25" i="32"/>
  <c r="AX24" i="32"/>
  <c r="AX23" i="32"/>
  <c r="AX22" i="32"/>
  <c r="AX21" i="32"/>
  <c r="AX20" i="32"/>
  <c r="AX19" i="32"/>
  <c r="AX18" i="32"/>
  <c r="AX17" i="32"/>
  <c r="AX16" i="32"/>
  <c r="AX15" i="32"/>
  <c r="AX14" i="32"/>
  <c r="AX13" i="32"/>
  <c r="AX12" i="32"/>
  <c r="AX11" i="32"/>
  <c r="AX10" i="32"/>
  <c r="AX9" i="32"/>
  <c r="AX8" i="32"/>
  <c r="AX7" i="32"/>
  <c r="AX6" i="32"/>
  <c r="AX5" i="32"/>
  <c r="AX4" i="32"/>
  <c r="AT261" i="32"/>
  <c r="AT260" i="32"/>
  <c r="AT259" i="32"/>
  <c r="AT258" i="32"/>
  <c r="AT257" i="32"/>
  <c r="AT256" i="32"/>
  <c r="AT255" i="32"/>
  <c r="AT254" i="32"/>
  <c r="AT253" i="32"/>
  <c r="AT252" i="32"/>
  <c r="AT251" i="32"/>
  <c r="AT250" i="32"/>
  <c r="AT249" i="32"/>
  <c r="AT248" i="32"/>
  <c r="AT247" i="32"/>
  <c r="AT246" i="32"/>
  <c r="AT245" i="32"/>
  <c r="AT244" i="32"/>
  <c r="AT243" i="32"/>
  <c r="AT242" i="32"/>
  <c r="AT241" i="32"/>
  <c r="AT240" i="32"/>
  <c r="AT239" i="32"/>
  <c r="AT238" i="32"/>
  <c r="AT237" i="32"/>
  <c r="AT236" i="32"/>
  <c r="AT235" i="32"/>
  <c r="AT234" i="32"/>
  <c r="AT233" i="32"/>
  <c r="AT232" i="32"/>
  <c r="AT231" i="32"/>
  <c r="AT230" i="32"/>
  <c r="AT229" i="32"/>
  <c r="AT228" i="32"/>
  <c r="AT227" i="32"/>
  <c r="AT226" i="32"/>
  <c r="AT225" i="32"/>
  <c r="AT224" i="32"/>
  <c r="AT223" i="32"/>
  <c r="AT222" i="32"/>
  <c r="AT221" i="32"/>
  <c r="AT220" i="32"/>
  <c r="AT219" i="32"/>
  <c r="AT218" i="32"/>
  <c r="AT217" i="32"/>
  <c r="AT216" i="32"/>
  <c r="AT215" i="32"/>
  <c r="AT214" i="32"/>
  <c r="AT213" i="32"/>
  <c r="AT212" i="32"/>
  <c r="AT211" i="32"/>
  <c r="AT210" i="32"/>
  <c r="AT209" i="32"/>
  <c r="AT208" i="32"/>
  <c r="AT207" i="32"/>
  <c r="AT206" i="32"/>
  <c r="AT205" i="32"/>
  <c r="AT204" i="32"/>
  <c r="AT203" i="32"/>
  <c r="AT202" i="32"/>
  <c r="AT201" i="32"/>
  <c r="AT200" i="32"/>
  <c r="AT199" i="32"/>
  <c r="AT198" i="32"/>
  <c r="AT197" i="32"/>
  <c r="AT196" i="32"/>
  <c r="AT195" i="32"/>
  <c r="AT194" i="32"/>
  <c r="AT193" i="32"/>
  <c r="AT192" i="32"/>
  <c r="AT191" i="32"/>
  <c r="AT190" i="32"/>
  <c r="AT189" i="32"/>
  <c r="AT188" i="32"/>
  <c r="AT187" i="32"/>
  <c r="AT186" i="32"/>
  <c r="AT185" i="32"/>
  <c r="AT184" i="32"/>
  <c r="AT183" i="32"/>
  <c r="AT182" i="32"/>
  <c r="AT181" i="32"/>
  <c r="AT180" i="32"/>
  <c r="AT179" i="32"/>
  <c r="AT178" i="32"/>
  <c r="AT177" i="32"/>
  <c r="AT176" i="32"/>
  <c r="AT175" i="32"/>
  <c r="AT174" i="32"/>
  <c r="AT173" i="32"/>
  <c r="AT172" i="32"/>
  <c r="AT171" i="32"/>
  <c r="AT170" i="32"/>
  <c r="AT169" i="32"/>
  <c r="AT168" i="32"/>
  <c r="AT167" i="32"/>
  <c r="AT166" i="32"/>
  <c r="AT165" i="32"/>
  <c r="AT164" i="32"/>
  <c r="AT163" i="32"/>
  <c r="AT162" i="32"/>
  <c r="AT161" i="32"/>
  <c r="AT160" i="32"/>
  <c r="AT159" i="32"/>
  <c r="AT158" i="32"/>
  <c r="AT157" i="32"/>
  <c r="AT156" i="32"/>
  <c r="AT155" i="32"/>
  <c r="AT154" i="32"/>
  <c r="AT153" i="32"/>
  <c r="AT152" i="32"/>
  <c r="AT151" i="32"/>
  <c r="AT150" i="32"/>
  <c r="AT149" i="32"/>
  <c r="AT148" i="32"/>
  <c r="AT147" i="32"/>
  <c r="AT146" i="32"/>
  <c r="AT145" i="32"/>
  <c r="AT144" i="32"/>
  <c r="AT143" i="32"/>
  <c r="AT142" i="32"/>
  <c r="AT141" i="32"/>
  <c r="AT140" i="32"/>
  <c r="AT139" i="32"/>
  <c r="AT138" i="32"/>
  <c r="AT137" i="32"/>
  <c r="AT136" i="32"/>
  <c r="AT135" i="32"/>
  <c r="AT134" i="32"/>
  <c r="AT133" i="32"/>
  <c r="AT132" i="32"/>
  <c r="AT131" i="32"/>
  <c r="AT130" i="32"/>
  <c r="AT129" i="32"/>
  <c r="AT128" i="32"/>
  <c r="AT127" i="32"/>
  <c r="AT126" i="32"/>
  <c r="AT125" i="32"/>
  <c r="AT124" i="32"/>
  <c r="AT123" i="32"/>
  <c r="AT122" i="32"/>
  <c r="AT121" i="32"/>
  <c r="AT120" i="32"/>
  <c r="AT119" i="32"/>
  <c r="AT118" i="32"/>
  <c r="AT117" i="32"/>
  <c r="AT116" i="32"/>
  <c r="AT115" i="32"/>
  <c r="AT114" i="32"/>
  <c r="AT113" i="32"/>
  <c r="AT112" i="32"/>
  <c r="AT111" i="32"/>
  <c r="AT110" i="32"/>
  <c r="AT109" i="32"/>
  <c r="AT108" i="32"/>
  <c r="AT107" i="32"/>
  <c r="AT106" i="32"/>
  <c r="AT105" i="32"/>
  <c r="AT104" i="32"/>
  <c r="AT103" i="32"/>
  <c r="AT102" i="32"/>
  <c r="AT101" i="32"/>
  <c r="AT100" i="32"/>
  <c r="AT99" i="32"/>
  <c r="AT98" i="32"/>
  <c r="AT97" i="32"/>
  <c r="AT96" i="32"/>
  <c r="AT95" i="32"/>
  <c r="AT94" i="32"/>
  <c r="AT93" i="32"/>
  <c r="AT92" i="32"/>
  <c r="AT91" i="32"/>
  <c r="AT90" i="32"/>
  <c r="AT89" i="32"/>
  <c r="AT88" i="32"/>
  <c r="AT87" i="32"/>
  <c r="AT86" i="32"/>
  <c r="AT85" i="32"/>
  <c r="AT84" i="32"/>
  <c r="AT83" i="32"/>
  <c r="AT82" i="32"/>
  <c r="AT81" i="32"/>
  <c r="AT80" i="32"/>
  <c r="AT79" i="32"/>
  <c r="AT78" i="32"/>
  <c r="AT77" i="32"/>
  <c r="AT76" i="32"/>
  <c r="AT75" i="32"/>
  <c r="AT74" i="32"/>
  <c r="AT73" i="32"/>
  <c r="AT72" i="32"/>
  <c r="AT71" i="32"/>
  <c r="AT70" i="32"/>
  <c r="AT69" i="32"/>
  <c r="AT68" i="32"/>
  <c r="AT67" i="32"/>
  <c r="AT66" i="32"/>
  <c r="AT65" i="32"/>
  <c r="AT64" i="32"/>
  <c r="AT63" i="32"/>
  <c r="AT62" i="32"/>
  <c r="AT61" i="32"/>
  <c r="AT60" i="32"/>
  <c r="AT59" i="32"/>
  <c r="AT58" i="32"/>
  <c r="AT57" i="32"/>
  <c r="AT56" i="32"/>
  <c r="AT55" i="32"/>
  <c r="AT54" i="32"/>
  <c r="AT53" i="32"/>
  <c r="AT52" i="32"/>
  <c r="AT51" i="32"/>
  <c r="AT50" i="32"/>
  <c r="AT49" i="32"/>
  <c r="AT48" i="32"/>
  <c r="AT47" i="32"/>
  <c r="AT46" i="32"/>
  <c r="AT45" i="32"/>
  <c r="AT44" i="32"/>
  <c r="AT43" i="32"/>
  <c r="AT42" i="32"/>
  <c r="AT41" i="32"/>
  <c r="AT40" i="32"/>
  <c r="AT39" i="32"/>
  <c r="AT38" i="32"/>
  <c r="AT37" i="32"/>
  <c r="AT36" i="32"/>
  <c r="AT35" i="32"/>
  <c r="AT34" i="32"/>
  <c r="AT33" i="32"/>
  <c r="AT32" i="32"/>
  <c r="AT31" i="32"/>
  <c r="AT30" i="32"/>
  <c r="AT29" i="32"/>
  <c r="AT28" i="32"/>
  <c r="AT27" i="32"/>
  <c r="AT26" i="32"/>
  <c r="AT25" i="32"/>
  <c r="AT24" i="32"/>
  <c r="AT23" i="32"/>
  <c r="AT22" i="32"/>
  <c r="AT21" i="32"/>
  <c r="AT20" i="32"/>
  <c r="AT19" i="32"/>
  <c r="AT18" i="32"/>
  <c r="AT17" i="32"/>
  <c r="AT16" i="32"/>
  <c r="AT15" i="32"/>
  <c r="AT14" i="32"/>
  <c r="AT13" i="32"/>
  <c r="AT12" i="32"/>
  <c r="AT11" i="32"/>
  <c r="AT10" i="32"/>
  <c r="AT9" i="32"/>
  <c r="AT8" i="32"/>
  <c r="AT7" i="32"/>
  <c r="AT6" i="32"/>
  <c r="AT5" i="32"/>
  <c r="AT4" i="32"/>
  <c r="AP261" i="32"/>
  <c r="AP260" i="32"/>
  <c r="AP259" i="32"/>
  <c r="AP258" i="32"/>
  <c r="AP257" i="32"/>
  <c r="AP256" i="32"/>
  <c r="AP255" i="32"/>
  <c r="AP254" i="32"/>
  <c r="AP253" i="32"/>
  <c r="AP252" i="32"/>
  <c r="AP251" i="32"/>
  <c r="AP250" i="32"/>
  <c r="AP249" i="32"/>
  <c r="AP248" i="32"/>
  <c r="AP247" i="32"/>
  <c r="AP246" i="32"/>
  <c r="AP245" i="32"/>
  <c r="AP244" i="32"/>
  <c r="AP243" i="32"/>
  <c r="AP242" i="32"/>
  <c r="AP241" i="32"/>
  <c r="AP240" i="32"/>
  <c r="AP239" i="32"/>
  <c r="AP238" i="32"/>
  <c r="AP237" i="32"/>
  <c r="AP236" i="32"/>
  <c r="AP235" i="32"/>
  <c r="AP234" i="32"/>
  <c r="AP233" i="32"/>
  <c r="AP232" i="32"/>
  <c r="AP231" i="32"/>
  <c r="AP230" i="32"/>
  <c r="AP229" i="32"/>
  <c r="AP228" i="32"/>
  <c r="AP227" i="32"/>
  <c r="AP226" i="32"/>
  <c r="AP225" i="32"/>
  <c r="AP224" i="32"/>
  <c r="AP223" i="32"/>
  <c r="AP222" i="32"/>
  <c r="AP221" i="32"/>
  <c r="AP220" i="32"/>
  <c r="AP219" i="32"/>
  <c r="AP218" i="32"/>
  <c r="AP217" i="32"/>
  <c r="AP216" i="32"/>
  <c r="AP215" i="32"/>
  <c r="AP214" i="32"/>
  <c r="AP213" i="32"/>
  <c r="AP212" i="32"/>
  <c r="AP211" i="32"/>
  <c r="AP210" i="32"/>
  <c r="AP209" i="32"/>
  <c r="AP208" i="32"/>
  <c r="AP207" i="32"/>
  <c r="AP206" i="32"/>
  <c r="AP205" i="32"/>
  <c r="AP204" i="32"/>
  <c r="AP203" i="32"/>
  <c r="AP202" i="32"/>
  <c r="AP201" i="32"/>
  <c r="AP200" i="32"/>
  <c r="AP199" i="32"/>
  <c r="AP198" i="32"/>
  <c r="AP197" i="32"/>
  <c r="AP196" i="32"/>
  <c r="AP195" i="32"/>
  <c r="AP194" i="32"/>
  <c r="AP193" i="32"/>
  <c r="AP192" i="32"/>
  <c r="AP191" i="32"/>
  <c r="AP190" i="32"/>
  <c r="AP189" i="32"/>
  <c r="AP188" i="32"/>
  <c r="AP187" i="32"/>
  <c r="AP186" i="32"/>
  <c r="AP185" i="32"/>
  <c r="AP184" i="32"/>
  <c r="AP183" i="32"/>
  <c r="AP182" i="32"/>
  <c r="AP181" i="32"/>
  <c r="AP180" i="32"/>
  <c r="AP179" i="32"/>
  <c r="AP178" i="32"/>
  <c r="AP177" i="32"/>
  <c r="AP176" i="32"/>
  <c r="AP175" i="32"/>
  <c r="AP174" i="32"/>
  <c r="AP173" i="32"/>
  <c r="AP172" i="32"/>
  <c r="AP171" i="32"/>
  <c r="AP170" i="32"/>
  <c r="AP169" i="32"/>
  <c r="AP168" i="32"/>
  <c r="AP167" i="32"/>
  <c r="AP166" i="32"/>
  <c r="AP165" i="32"/>
  <c r="AP164" i="32"/>
  <c r="AP163" i="32"/>
  <c r="AP162" i="32"/>
  <c r="AP161" i="32"/>
  <c r="AP160" i="32"/>
  <c r="AP159" i="32"/>
  <c r="AP158" i="32"/>
  <c r="AP157" i="32"/>
  <c r="AP156" i="32"/>
  <c r="AP155" i="32"/>
  <c r="AP154" i="32"/>
  <c r="AP153" i="32"/>
  <c r="AP152" i="32"/>
  <c r="AP151" i="32"/>
  <c r="AP150" i="32"/>
  <c r="AP149" i="32"/>
  <c r="AP148" i="32"/>
  <c r="AP147" i="32"/>
  <c r="AP146" i="32"/>
  <c r="AP145" i="32"/>
  <c r="AP144" i="32"/>
  <c r="AP143" i="32"/>
  <c r="AP142" i="32"/>
  <c r="AP141" i="32"/>
  <c r="AP140" i="32"/>
  <c r="AP139" i="32"/>
  <c r="AP138" i="32"/>
  <c r="AP137" i="32"/>
  <c r="AP136" i="32"/>
  <c r="AP135" i="32"/>
  <c r="AP134" i="32"/>
  <c r="AP133" i="32"/>
  <c r="AP132" i="32"/>
  <c r="AP131" i="32"/>
  <c r="AP130" i="32"/>
  <c r="AP129" i="32"/>
  <c r="AP128" i="32"/>
  <c r="AP127" i="32"/>
  <c r="AP126" i="32"/>
  <c r="AP125" i="32"/>
  <c r="AP124" i="32"/>
  <c r="AP123" i="32"/>
  <c r="AP122" i="32"/>
  <c r="AP121" i="32"/>
  <c r="AP120" i="32"/>
  <c r="AP119" i="32"/>
  <c r="AP118" i="32"/>
  <c r="AP117" i="32"/>
  <c r="AP116" i="32"/>
  <c r="AP115" i="32"/>
  <c r="AP114" i="32"/>
  <c r="AP113" i="32"/>
  <c r="AP112" i="32"/>
  <c r="AP111" i="32"/>
  <c r="AP110" i="32"/>
  <c r="AP109" i="32"/>
  <c r="AP108" i="32"/>
  <c r="AP107" i="32"/>
  <c r="AP106" i="32"/>
  <c r="AP105" i="32"/>
  <c r="AP104" i="32"/>
  <c r="AP103" i="32"/>
  <c r="AP102" i="32"/>
  <c r="AP101" i="32"/>
  <c r="AP100" i="32"/>
  <c r="AP99" i="32"/>
  <c r="AP98" i="32"/>
  <c r="AP97" i="32"/>
  <c r="AP96" i="32"/>
  <c r="AP95" i="32"/>
  <c r="AP94" i="32"/>
  <c r="AP93" i="32"/>
  <c r="AP92" i="32"/>
  <c r="AP91" i="32"/>
  <c r="AP90" i="32"/>
  <c r="AP89" i="32"/>
  <c r="AP88" i="32"/>
  <c r="AP87" i="32"/>
  <c r="AP86" i="32"/>
  <c r="AP85" i="32"/>
  <c r="AP84" i="32"/>
  <c r="AP83" i="32"/>
  <c r="AP82" i="32"/>
  <c r="AP81" i="32"/>
  <c r="AP80" i="32"/>
  <c r="AP79" i="32"/>
  <c r="AP78" i="32"/>
  <c r="AP77" i="32"/>
  <c r="AP76" i="32"/>
  <c r="AP75" i="32"/>
  <c r="AP74" i="32"/>
  <c r="AP73" i="32"/>
  <c r="AP72" i="32"/>
  <c r="AP71" i="32"/>
  <c r="AP70" i="32"/>
  <c r="AP69" i="32"/>
  <c r="AP68" i="32"/>
  <c r="AP67" i="32"/>
  <c r="AP66" i="32"/>
  <c r="AP65" i="32"/>
  <c r="AP64" i="32"/>
  <c r="AP63" i="32"/>
  <c r="AP62" i="32"/>
  <c r="AP61" i="32"/>
  <c r="AP60" i="32"/>
  <c r="AP59" i="32"/>
  <c r="AP58" i="32"/>
  <c r="AP57" i="32"/>
  <c r="AP56" i="32"/>
  <c r="AP55" i="32"/>
  <c r="AP54" i="32"/>
  <c r="AP53" i="32"/>
  <c r="AP52" i="32"/>
  <c r="AP51" i="32"/>
  <c r="AP50" i="32"/>
  <c r="AP49" i="32"/>
  <c r="AP48" i="32"/>
  <c r="AP47" i="32"/>
  <c r="AP46" i="32"/>
  <c r="AP45" i="32"/>
  <c r="AP44" i="32"/>
  <c r="AP43" i="32"/>
  <c r="AP42" i="32"/>
  <c r="AP41" i="32"/>
  <c r="AP40" i="32"/>
  <c r="AP39" i="32"/>
  <c r="AP38" i="32"/>
  <c r="AP37" i="32"/>
  <c r="AP36" i="32"/>
  <c r="AP35" i="32"/>
  <c r="AP34" i="32"/>
  <c r="AP33" i="32"/>
  <c r="AP32" i="32"/>
  <c r="AP31" i="32"/>
  <c r="AP30" i="32"/>
  <c r="AP29" i="32"/>
  <c r="AP28" i="32"/>
  <c r="AP27" i="32"/>
  <c r="AP26" i="32"/>
  <c r="AP25" i="32"/>
  <c r="AP24" i="32"/>
  <c r="AP23" i="32"/>
  <c r="AP22" i="32"/>
  <c r="AP21" i="32"/>
  <c r="AP20" i="32"/>
  <c r="AP19" i="32"/>
  <c r="AP18" i="32"/>
  <c r="AP17" i="32"/>
  <c r="AP16" i="32"/>
  <c r="AP15" i="32"/>
  <c r="AP14" i="32"/>
  <c r="AP13" i="32"/>
  <c r="AP12" i="32"/>
  <c r="AP11" i="32"/>
  <c r="AP10" i="32"/>
  <c r="AP9" i="32"/>
  <c r="AP8" i="32"/>
  <c r="AP7" i="32"/>
  <c r="AP6" i="32"/>
  <c r="AP5" i="32"/>
  <c r="AP4" i="32"/>
  <c r="AL261" i="32"/>
  <c r="AL260" i="32"/>
  <c r="AL259" i="32"/>
  <c r="AL258" i="32"/>
  <c r="AL257" i="32"/>
  <c r="AL256" i="32"/>
  <c r="AL255" i="32"/>
  <c r="AL254" i="32"/>
  <c r="AL253" i="32"/>
  <c r="AL252" i="32"/>
  <c r="AL251" i="32"/>
  <c r="AL250" i="32"/>
  <c r="AL249" i="32"/>
  <c r="AL248" i="32"/>
  <c r="AL247" i="32"/>
  <c r="AL246" i="32"/>
  <c r="AL245" i="32"/>
  <c r="AL244" i="32"/>
  <c r="AL243" i="32"/>
  <c r="AL242" i="32"/>
  <c r="AL241" i="32"/>
  <c r="AL240" i="32"/>
  <c r="AL239" i="32"/>
  <c r="AL238" i="32"/>
  <c r="AL237" i="32"/>
  <c r="AL236" i="32"/>
  <c r="AL235" i="32"/>
  <c r="AL234" i="32"/>
  <c r="AL233" i="32"/>
  <c r="AL232" i="32"/>
  <c r="AL231" i="32"/>
  <c r="AL230" i="32"/>
  <c r="AL229" i="32"/>
  <c r="AL228" i="32"/>
  <c r="AL227" i="32"/>
  <c r="AL226" i="32"/>
  <c r="AL225" i="32"/>
  <c r="AL224" i="32"/>
  <c r="AL223" i="32"/>
  <c r="AL222" i="32"/>
  <c r="AL221" i="32"/>
  <c r="AL220" i="32"/>
  <c r="AL219" i="32"/>
  <c r="AL218" i="32"/>
  <c r="AL217" i="32"/>
  <c r="AL216" i="32"/>
  <c r="AL215" i="32"/>
  <c r="AL214" i="32"/>
  <c r="AL213" i="32"/>
  <c r="AL212" i="32"/>
  <c r="AL211" i="32"/>
  <c r="AL210" i="32"/>
  <c r="AL209" i="32"/>
  <c r="AL208" i="32"/>
  <c r="AL207" i="32"/>
  <c r="AL206" i="32"/>
  <c r="AL205" i="32"/>
  <c r="AL204" i="32"/>
  <c r="AL203" i="32"/>
  <c r="AL202" i="32"/>
  <c r="AL201" i="32"/>
  <c r="AL200" i="32"/>
  <c r="AL199" i="32"/>
  <c r="AL198" i="32"/>
  <c r="AL197" i="32"/>
  <c r="AL196" i="32"/>
  <c r="AL195" i="32"/>
  <c r="AL194" i="32"/>
  <c r="AL193" i="32"/>
  <c r="AL192" i="32"/>
  <c r="AL191" i="32"/>
  <c r="AL190" i="32"/>
  <c r="AL189" i="32"/>
  <c r="AL188" i="32"/>
  <c r="AL187" i="32"/>
  <c r="AL186" i="32"/>
  <c r="AL185" i="32"/>
  <c r="AL184" i="32"/>
  <c r="AL183" i="32"/>
  <c r="AL182" i="32"/>
  <c r="AL181" i="32"/>
  <c r="AL180" i="32"/>
  <c r="AL179" i="32"/>
  <c r="AL178" i="32"/>
  <c r="AL177" i="32"/>
  <c r="AL176" i="32"/>
  <c r="AL175" i="32"/>
  <c r="AL174" i="32"/>
  <c r="AL173" i="32"/>
  <c r="AL172" i="32"/>
  <c r="AL171" i="32"/>
  <c r="AL170" i="32"/>
  <c r="AL169" i="32"/>
  <c r="AL168" i="32"/>
  <c r="AL167" i="32"/>
  <c r="AL166" i="32"/>
  <c r="AL165" i="32"/>
  <c r="AL164" i="32"/>
  <c r="AL163" i="32"/>
  <c r="AL162" i="32"/>
  <c r="AL161" i="32"/>
  <c r="AL160" i="32"/>
  <c r="AL159" i="32"/>
  <c r="AL158" i="32"/>
  <c r="AL157" i="32"/>
  <c r="AL156" i="32"/>
  <c r="AL155" i="32"/>
  <c r="AL154" i="32"/>
  <c r="AL153" i="32"/>
  <c r="AL152" i="32"/>
  <c r="AL151" i="32"/>
  <c r="AL150" i="32"/>
  <c r="AL149" i="32"/>
  <c r="AL148" i="32"/>
  <c r="AL147" i="32"/>
  <c r="AL146" i="32"/>
  <c r="AL145" i="32"/>
  <c r="AL144" i="32"/>
  <c r="AL143" i="32"/>
  <c r="AL142" i="32"/>
  <c r="AL141" i="32"/>
  <c r="AL140" i="32"/>
  <c r="AL139" i="32"/>
  <c r="AL138" i="32"/>
  <c r="AL137" i="32"/>
  <c r="AL136" i="32"/>
  <c r="AL135" i="32"/>
  <c r="AL134" i="32"/>
  <c r="AL133" i="32"/>
  <c r="AL132" i="32"/>
  <c r="AL131" i="32"/>
  <c r="AL130" i="32"/>
  <c r="AL129" i="32"/>
  <c r="AL128" i="32"/>
  <c r="AL127" i="32"/>
  <c r="AL126" i="32"/>
  <c r="AL125" i="32"/>
  <c r="AL124" i="32"/>
  <c r="AL123" i="32"/>
  <c r="AL122" i="32"/>
  <c r="AL121" i="32"/>
  <c r="AL120" i="32"/>
  <c r="AL119" i="32"/>
  <c r="AL118" i="32"/>
  <c r="AL117" i="32"/>
  <c r="AL116" i="32"/>
  <c r="AL115" i="32"/>
  <c r="AL114" i="32"/>
  <c r="AL113" i="32"/>
  <c r="AL112" i="32"/>
  <c r="AL111" i="32"/>
  <c r="AL110" i="32"/>
  <c r="AL109" i="32"/>
  <c r="AL108" i="32"/>
  <c r="AL107" i="32"/>
  <c r="AL106" i="32"/>
  <c r="AL105" i="32"/>
  <c r="AL104" i="32"/>
  <c r="AL103" i="32"/>
  <c r="AL102" i="32"/>
  <c r="AL101" i="32"/>
  <c r="AL100" i="32"/>
  <c r="AL99" i="32"/>
  <c r="AL98" i="32"/>
  <c r="AL97" i="32"/>
  <c r="AL96" i="32"/>
  <c r="AL95" i="32"/>
  <c r="AL94" i="32"/>
  <c r="AL93" i="32"/>
  <c r="AL92" i="32"/>
  <c r="AL91" i="32"/>
  <c r="AL90" i="32"/>
  <c r="AL89" i="32"/>
  <c r="AL88" i="32"/>
  <c r="AL87" i="32"/>
  <c r="AL86" i="32"/>
  <c r="AL85" i="32"/>
  <c r="AL84" i="32"/>
  <c r="AL83" i="32"/>
  <c r="AL82" i="32"/>
  <c r="AL81" i="32"/>
  <c r="AL80" i="32"/>
  <c r="AL79" i="32"/>
  <c r="AL78" i="32"/>
  <c r="AL77" i="32"/>
  <c r="AL76" i="32"/>
  <c r="AL75" i="32"/>
  <c r="AL74" i="32"/>
  <c r="AL73" i="32"/>
  <c r="AL72" i="32"/>
  <c r="AL71" i="32"/>
  <c r="AL70" i="32"/>
  <c r="AL69" i="32"/>
  <c r="AL68" i="32"/>
  <c r="AL67" i="32"/>
  <c r="AL66" i="32"/>
  <c r="AL65" i="32"/>
  <c r="AL64" i="32"/>
  <c r="AL63" i="32"/>
  <c r="AL62" i="32"/>
  <c r="AL61" i="32"/>
  <c r="AL60" i="32"/>
  <c r="AL59" i="32"/>
  <c r="AL58" i="32"/>
  <c r="AL57" i="32"/>
  <c r="AL56" i="32"/>
  <c r="AL55" i="32"/>
  <c r="AL54" i="32"/>
  <c r="AL53" i="32"/>
  <c r="AL52" i="32"/>
  <c r="AL51" i="32"/>
  <c r="AL50" i="32"/>
  <c r="AL49" i="32"/>
  <c r="AL48" i="32"/>
  <c r="AL47" i="32"/>
  <c r="AL46" i="32"/>
  <c r="AL45" i="32"/>
  <c r="AL44" i="32"/>
  <c r="AL43" i="32"/>
  <c r="AL42" i="32"/>
  <c r="AL41" i="32"/>
  <c r="AL40" i="32"/>
  <c r="AL39" i="32"/>
  <c r="AL38" i="32"/>
  <c r="AL37" i="32"/>
  <c r="AL36" i="32"/>
  <c r="AL35" i="32"/>
  <c r="AL34" i="32"/>
  <c r="AL33" i="32"/>
  <c r="AL32" i="32"/>
  <c r="AL31" i="32"/>
  <c r="AL30" i="32"/>
  <c r="AL29" i="32"/>
  <c r="AL28" i="32"/>
  <c r="AL27" i="32"/>
  <c r="AL26" i="32"/>
  <c r="AL25" i="32"/>
  <c r="AL24" i="32"/>
  <c r="AL23" i="32"/>
  <c r="AL22" i="32"/>
  <c r="AL21" i="32"/>
  <c r="AL20" i="32"/>
  <c r="AL19" i="32"/>
  <c r="AL18" i="32"/>
  <c r="AL17" i="32"/>
  <c r="AL16" i="32"/>
  <c r="AL15" i="32"/>
  <c r="AL14" i="32"/>
  <c r="AL13" i="32"/>
  <c r="AL12" i="32"/>
  <c r="AL11" i="32"/>
  <c r="AL10" i="32"/>
  <c r="AL9" i="32"/>
  <c r="AL8" i="32"/>
  <c r="AL7" i="32"/>
  <c r="AL6" i="32"/>
  <c r="AL5" i="32"/>
  <c r="AL4" i="32"/>
  <c r="AH261" i="32"/>
  <c r="AH260" i="32"/>
  <c r="AH259" i="32"/>
  <c r="AH258" i="32"/>
  <c r="AH257" i="32"/>
  <c r="AH256" i="32"/>
  <c r="AH255" i="32"/>
  <c r="AH254" i="32"/>
  <c r="AH253" i="32"/>
  <c r="AH252" i="32"/>
  <c r="AH251" i="32"/>
  <c r="AH250" i="32"/>
  <c r="AH249" i="32"/>
  <c r="AH248" i="32"/>
  <c r="AH247" i="32"/>
  <c r="AH246" i="32"/>
  <c r="AH245" i="32"/>
  <c r="AH244" i="32"/>
  <c r="AH243" i="32"/>
  <c r="AH242" i="32"/>
  <c r="AH241" i="32"/>
  <c r="AH240" i="32"/>
  <c r="AH239" i="32"/>
  <c r="AH238" i="32"/>
  <c r="AH237" i="32"/>
  <c r="AH236" i="32"/>
  <c r="AH235" i="32"/>
  <c r="AH234" i="32"/>
  <c r="AH233" i="32"/>
  <c r="AH232" i="32"/>
  <c r="AH231" i="32"/>
  <c r="AH230" i="32"/>
  <c r="AH229" i="32"/>
  <c r="AH228" i="32"/>
  <c r="AH227" i="32"/>
  <c r="AH226" i="32"/>
  <c r="AH225" i="32"/>
  <c r="AH224" i="32"/>
  <c r="AH223" i="32"/>
  <c r="AH222" i="32"/>
  <c r="AH221" i="32"/>
  <c r="AH220" i="32"/>
  <c r="AH219" i="32"/>
  <c r="AH218" i="32"/>
  <c r="AH217" i="32"/>
  <c r="AH216" i="32"/>
  <c r="AH215" i="32"/>
  <c r="AH214" i="32"/>
  <c r="AH213" i="32"/>
  <c r="AH212" i="32"/>
  <c r="AH211" i="32"/>
  <c r="AH210" i="32"/>
  <c r="AH209" i="32"/>
  <c r="AH208" i="32"/>
  <c r="AH207" i="32"/>
  <c r="AH206" i="32"/>
  <c r="AH205" i="32"/>
  <c r="AH204" i="32"/>
  <c r="AH203" i="32"/>
  <c r="AH202" i="32"/>
  <c r="AH201" i="32"/>
  <c r="AH200" i="32"/>
  <c r="AH199" i="32"/>
  <c r="AH198" i="32"/>
  <c r="AH197" i="32"/>
  <c r="AH196" i="32"/>
  <c r="AH195" i="32"/>
  <c r="AH194" i="32"/>
  <c r="AH193" i="32"/>
  <c r="AH192" i="32"/>
  <c r="AH191" i="32"/>
  <c r="AH190" i="32"/>
  <c r="AH189" i="32"/>
  <c r="AH188" i="32"/>
  <c r="AH187" i="32"/>
  <c r="AH186" i="32"/>
  <c r="AH185" i="32"/>
  <c r="AH184" i="32"/>
  <c r="AH183" i="32"/>
  <c r="AH182" i="32"/>
  <c r="AH181" i="32"/>
  <c r="AH180" i="32"/>
  <c r="AH179" i="32"/>
  <c r="AH178" i="32"/>
  <c r="AH177" i="32"/>
  <c r="AH176" i="32"/>
  <c r="AH175" i="32"/>
  <c r="AH174" i="32"/>
  <c r="AH173" i="32"/>
  <c r="AH172" i="32"/>
  <c r="AH171" i="32"/>
  <c r="AH170" i="32"/>
  <c r="AH169" i="32"/>
  <c r="AH168" i="32"/>
  <c r="AH167" i="32"/>
  <c r="AH166" i="32"/>
  <c r="AH165" i="32"/>
  <c r="AH164" i="32"/>
  <c r="AH163" i="32"/>
  <c r="AH162" i="32"/>
  <c r="AH161" i="32"/>
  <c r="AH160" i="32"/>
  <c r="AH159" i="32"/>
  <c r="AH158" i="32"/>
  <c r="AH157" i="32"/>
  <c r="AH156" i="32"/>
  <c r="AH155" i="32"/>
  <c r="AH154" i="32"/>
  <c r="AH153" i="32"/>
  <c r="AH152" i="32"/>
  <c r="AH151" i="32"/>
  <c r="AH150" i="32"/>
  <c r="AH149" i="32"/>
  <c r="AH148" i="32"/>
  <c r="AH147" i="32"/>
  <c r="AH146" i="32"/>
  <c r="AH145" i="32"/>
  <c r="AH144" i="32"/>
  <c r="AH143" i="32"/>
  <c r="AH142" i="32"/>
  <c r="AH141" i="32"/>
  <c r="AH140" i="32"/>
  <c r="AH139" i="32"/>
  <c r="AH138" i="32"/>
  <c r="AH137" i="32"/>
  <c r="AH136" i="32"/>
  <c r="AH135" i="32"/>
  <c r="AH134" i="32"/>
  <c r="AH133" i="32"/>
  <c r="AH132" i="32"/>
  <c r="AH131" i="32"/>
  <c r="AH130" i="32"/>
  <c r="AH129" i="32"/>
  <c r="AH128" i="32"/>
  <c r="AH127" i="32"/>
  <c r="AH126" i="32"/>
  <c r="AH125" i="32"/>
  <c r="AH124" i="32"/>
  <c r="AH123" i="32"/>
  <c r="AH122" i="32"/>
  <c r="AH121" i="32"/>
  <c r="AH120" i="32"/>
  <c r="AH119" i="32"/>
  <c r="AH118" i="32"/>
  <c r="AH117" i="32"/>
  <c r="AH116" i="32"/>
  <c r="AH115" i="32"/>
  <c r="AH114" i="32"/>
  <c r="AH113" i="32"/>
  <c r="AH112" i="32"/>
  <c r="AH111" i="32"/>
  <c r="AH110" i="32"/>
  <c r="AH109" i="32"/>
  <c r="AH108" i="32"/>
  <c r="AH107" i="32"/>
  <c r="AH106" i="32"/>
  <c r="AH105" i="32"/>
  <c r="AH104" i="32"/>
  <c r="AH103" i="32"/>
  <c r="AH102" i="32"/>
  <c r="AH101" i="32"/>
  <c r="AH100" i="32"/>
  <c r="AH99" i="32"/>
  <c r="AH98" i="32"/>
  <c r="AH97" i="32"/>
  <c r="AH96" i="32"/>
  <c r="AH95" i="32"/>
  <c r="AH94" i="32"/>
  <c r="AH93" i="32"/>
  <c r="AH92" i="32"/>
  <c r="AH91" i="32"/>
  <c r="AH90" i="32"/>
  <c r="AH89" i="32"/>
  <c r="AH88" i="32"/>
  <c r="AH87" i="32"/>
  <c r="AH86" i="32"/>
  <c r="AH85" i="32"/>
  <c r="AH84" i="32"/>
  <c r="AH83" i="32"/>
  <c r="AH82" i="32"/>
  <c r="AH81" i="32"/>
  <c r="AH80" i="32"/>
  <c r="AH79" i="32"/>
  <c r="AH78" i="32"/>
  <c r="AH77" i="32"/>
  <c r="AH76" i="32"/>
  <c r="AH75" i="32"/>
  <c r="AH74" i="32"/>
  <c r="AH73" i="32"/>
  <c r="AH72" i="32"/>
  <c r="AH71" i="32"/>
  <c r="AH70" i="32"/>
  <c r="AH69" i="32"/>
  <c r="AH68" i="32"/>
  <c r="AH67" i="32"/>
  <c r="AH66" i="32"/>
  <c r="AH65" i="32"/>
  <c r="AH64" i="32"/>
  <c r="AH63" i="32"/>
  <c r="AH62" i="32"/>
  <c r="AH61" i="32"/>
  <c r="AH60" i="32"/>
  <c r="AH59" i="32"/>
  <c r="AH58" i="32"/>
  <c r="AH57" i="32"/>
  <c r="AH56" i="32"/>
  <c r="AH55" i="32"/>
  <c r="AH54" i="32"/>
  <c r="AH53" i="32"/>
  <c r="AH52" i="32"/>
  <c r="AH51" i="32"/>
  <c r="AH50" i="32"/>
  <c r="AH49" i="32"/>
  <c r="AH48" i="32"/>
  <c r="AH47" i="32"/>
  <c r="AH46" i="32"/>
  <c r="AH45" i="32"/>
  <c r="AH44" i="32"/>
  <c r="AH43" i="32"/>
  <c r="AH42" i="32"/>
  <c r="AH41" i="32"/>
  <c r="AH40" i="32"/>
  <c r="AH39" i="32"/>
  <c r="AH38" i="32"/>
  <c r="AH37" i="32"/>
  <c r="AH36" i="32"/>
  <c r="AH35" i="32"/>
  <c r="AH34" i="32"/>
  <c r="AH33" i="32"/>
  <c r="AH32" i="32"/>
  <c r="AH31" i="32"/>
  <c r="AH30" i="32"/>
  <c r="AH29" i="32"/>
  <c r="AH28" i="32"/>
  <c r="AH27" i="32"/>
  <c r="AH26" i="32"/>
  <c r="AH25" i="32"/>
  <c r="AH24" i="32"/>
  <c r="AH23" i="32"/>
  <c r="AH22" i="32"/>
  <c r="AH21" i="32"/>
  <c r="AH20" i="32"/>
  <c r="AH19" i="32"/>
  <c r="AH18" i="32"/>
  <c r="AH17" i="32"/>
  <c r="AH16" i="32"/>
  <c r="AH15" i="32"/>
  <c r="AH14" i="32"/>
  <c r="AH13" i="32"/>
  <c r="AH12" i="32"/>
  <c r="AH11" i="32"/>
  <c r="AH10" i="32"/>
  <c r="AH9" i="32"/>
  <c r="AH8" i="32"/>
  <c r="AH7" i="32"/>
  <c r="AH6" i="32"/>
  <c r="AH5" i="32"/>
  <c r="AH4" i="32"/>
  <c r="AD261" i="32"/>
  <c r="AD260" i="32"/>
  <c r="AD259" i="32"/>
  <c r="AD258" i="32"/>
  <c r="AD257" i="32"/>
  <c r="AD256" i="32"/>
  <c r="AD255" i="32"/>
  <c r="AD254" i="32"/>
  <c r="AD253" i="32"/>
  <c r="AD252" i="32"/>
  <c r="AD251" i="32"/>
  <c r="AD250" i="32"/>
  <c r="AD249" i="32"/>
  <c r="AD248" i="32"/>
  <c r="AD247" i="32"/>
  <c r="AD246" i="32"/>
  <c r="AD245" i="32"/>
  <c r="AD244" i="32"/>
  <c r="AD243" i="32"/>
  <c r="AD242" i="32"/>
  <c r="AD241" i="32"/>
  <c r="AD240" i="32"/>
  <c r="AD239" i="32"/>
  <c r="AD238" i="32"/>
  <c r="AD237" i="32"/>
  <c r="AD236" i="32"/>
  <c r="AD235" i="32"/>
  <c r="AD234" i="32"/>
  <c r="AD233" i="32"/>
  <c r="AD232" i="32"/>
  <c r="AD231" i="32"/>
  <c r="AD230" i="32"/>
  <c r="AD229" i="32"/>
  <c r="AD228" i="32"/>
  <c r="AD227" i="32"/>
  <c r="AD226" i="32"/>
  <c r="AD225" i="32"/>
  <c r="AD224" i="32"/>
  <c r="AD223" i="32"/>
  <c r="AD222" i="32"/>
  <c r="AD221" i="32"/>
  <c r="AD220" i="32"/>
  <c r="AD219" i="32"/>
  <c r="AD218" i="32"/>
  <c r="AD217" i="32"/>
  <c r="AD216" i="32"/>
  <c r="AD215" i="32"/>
  <c r="AD214" i="32"/>
  <c r="AD213" i="32"/>
  <c r="AD212" i="32"/>
  <c r="AD211" i="32"/>
  <c r="AD210" i="32"/>
  <c r="AD209" i="32"/>
  <c r="AD208" i="32"/>
  <c r="AD207" i="32"/>
  <c r="AD206" i="32"/>
  <c r="AD205" i="32"/>
  <c r="AD204" i="32"/>
  <c r="AD203" i="32"/>
  <c r="AD202" i="32"/>
  <c r="AD201" i="32"/>
  <c r="AD200" i="32"/>
  <c r="AD199" i="32"/>
  <c r="AD198" i="32"/>
  <c r="AD197" i="32"/>
  <c r="AD196" i="32"/>
  <c r="AD195" i="32"/>
  <c r="AD194" i="32"/>
  <c r="AD193" i="32"/>
  <c r="AD192" i="32"/>
  <c r="AD191" i="32"/>
  <c r="AD190" i="32"/>
  <c r="AD189" i="32"/>
  <c r="AD188" i="32"/>
  <c r="AD187" i="32"/>
  <c r="AD186" i="32"/>
  <c r="AD185" i="32"/>
  <c r="AD184" i="32"/>
  <c r="AD183" i="32"/>
  <c r="AD182" i="32"/>
  <c r="AD181" i="32"/>
  <c r="AD180" i="32"/>
  <c r="AD179" i="32"/>
  <c r="AD178" i="32"/>
  <c r="AD177" i="32"/>
  <c r="AD176" i="32"/>
  <c r="AD175" i="32"/>
  <c r="AD174" i="32"/>
  <c r="AD173" i="32"/>
  <c r="AD172" i="32"/>
  <c r="AD171" i="32"/>
  <c r="AD170" i="32"/>
  <c r="AD169" i="32"/>
  <c r="AD168" i="32"/>
  <c r="AD167" i="32"/>
  <c r="AD166" i="32"/>
  <c r="AD165" i="32"/>
  <c r="AD164" i="32"/>
  <c r="AD163" i="32"/>
  <c r="AD162" i="32"/>
  <c r="AD161" i="32"/>
  <c r="AD160" i="32"/>
  <c r="AD159" i="32"/>
  <c r="AD158" i="32"/>
  <c r="AD157" i="32"/>
  <c r="AD156" i="32"/>
  <c r="AD155" i="32"/>
  <c r="AD154" i="32"/>
  <c r="AD153" i="32"/>
  <c r="AD152" i="32"/>
  <c r="AD151" i="32"/>
  <c r="AD150" i="32"/>
  <c r="AD149" i="32"/>
  <c r="AD148" i="32"/>
  <c r="AD147" i="32"/>
  <c r="AD146" i="32"/>
  <c r="AD145" i="32"/>
  <c r="AD144" i="32"/>
  <c r="AD143" i="32"/>
  <c r="AD142" i="32"/>
  <c r="AD141" i="32"/>
  <c r="AD140" i="32"/>
  <c r="AD139" i="32"/>
  <c r="AD138" i="32"/>
  <c r="AD137" i="32"/>
  <c r="AD136" i="32"/>
  <c r="AD135" i="32"/>
  <c r="AD134" i="32"/>
  <c r="AD133" i="32"/>
  <c r="AD132" i="32"/>
  <c r="AD131" i="32"/>
  <c r="AD130" i="32"/>
  <c r="AD129" i="32"/>
  <c r="AD128" i="32"/>
  <c r="AD127" i="32"/>
  <c r="AD126" i="32"/>
  <c r="AD125" i="32"/>
  <c r="AD124" i="32"/>
  <c r="AD123" i="32"/>
  <c r="AD122" i="32"/>
  <c r="AD121" i="32"/>
  <c r="AD120" i="32"/>
  <c r="AD119" i="32"/>
  <c r="AD118" i="32"/>
  <c r="AD117" i="32"/>
  <c r="AD116" i="32"/>
  <c r="AD115" i="32"/>
  <c r="AD114" i="32"/>
  <c r="AD113" i="32"/>
  <c r="AD112" i="32"/>
  <c r="AD111" i="32"/>
  <c r="AD110" i="32"/>
  <c r="AD109" i="32"/>
  <c r="AD108" i="32"/>
  <c r="AD107" i="32"/>
  <c r="AD106" i="32"/>
  <c r="AD105" i="32"/>
  <c r="AD104" i="32"/>
  <c r="AD103" i="32"/>
  <c r="AD102" i="32"/>
  <c r="AD101" i="32"/>
  <c r="AD100" i="32"/>
  <c r="AD99" i="32"/>
  <c r="AD98" i="32"/>
  <c r="AD97" i="32"/>
  <c r="AD96" i="32"/>
  <c r="AD95" i="32"/>
  <c r="AD94" i="32"/>
  <c r="AD93" i="32"/>
  <c r="AD92" i="32"/>
  <c r="AD91" i="32"/>
  <c r="AD90" i="32"/>
  <c r="AD89" i="32"/>
  <c r="AD88" i="32"/>
  <c r="AD87" i="32"/>
  <c r="AD86" i="32"/>
  <c r="AD85" i="32"/>
  <c r="AD84" i="32"/>
  <c r="AD83" i="32"/>
  <c r="AD82" i="32"/>
  <c r="AD81" i="32"/>
  <c r="AD80" i="32"/>
  <c r="AD79" i="32"/>
  <c r="AD78" i="32"/>
  <c r="AD77" i="32"/>
  <c r="AD76" i="32"/>
  <c r="AD75" i="32"/>
  <c r="AD74" i="32"/>
  <c r="AD73" i="32"/>
  <c r="AD72" i="32"/>
  <c r="AD71" i="32"/>
  <c r="AD70" i="32"/>
  <c r="AD69" i="32"/>
  <c r="AD68" i="32"/>
  <c r="AD67" i="32"/>
  <c r="AD66" i="32"/>
  <c r="AD65" i="32"/>
  <c r="AD64" i="32"/>
  <c r="AD63" i="32"/>
  <c r="AD62" i="32"/>
  <c r="AD61" i="32"/>
  <c r="AD60" i="32"/>
  <c r="AD59" i="32"/>
  <c r="AD58" i="32"/>
  <c r="AD57" i="32"/>
  <c r="AD56" i="32"/>
  <c r="AD55" i="32"/>
  <c r="AD54" i="32"/>
  <c r="AD53" i="32"/>
  <c r="AD52" i="32"/>
  <c r="AD51" i="32"/>
  <c r="AD50" i="32"/>
  <c r="AD49" i="32"/>
  <c r="AD48" i="32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4" i="32"/>
  <c r="Z261" i="32"/>
  <c r="Z260" i="32"/>
  <c r="Z259" i="32"/>
  <c r="Z258" i="32"/>
  <c r="Z257" i="32"/>
  <c r="Z256" i="32"/>
  <c r="Z255" i="32"/>
  <c r="Z254" i="32"/>
  <c r="Z253" i="32"/>
  <c r="Z252" i="32"/>
  <c r="Z251" i="32"/>
  <c r="Z250" i="32"/>
  <c r="Z249" i="32"/>
  <c r="Z248" i="32"/>
  <c r="Z247" i="32"/>
  <c r="Z246" i="32"/>
  <c r="Z245" i="32"/>
  <c r="Z244" i="32"/>
  <c r="Z243" i="32"/>
  <c r="Z242" i="32"/>
  <c r="Z241" i="32"/>
  <c r="Z240" i="32"/>
  <c r="Z239" i="32"/>
  <c r="Z238" i="32"/>
  <c r="Z237" i="32"/>
  <c r="Z236" i="32"/>
  <c r="Z235" i="32"/>
  <c r="Z234" i="32"/>
  <c r="Z233" i="32"/>
  <c r="Z232" i="32"/>
  <c r="Z231" i="32"/>
  <c r="Z230" i="32"/>
  <c r="Z229" i="32"/>
  <c r="Z228" i="32"/>
  <c r="Z227" i="32"/>
  <c r="Z226" i="32"/>
  <c r="Z225" i="32"/>
  <c r="Z224" i="32"/>
  <c r="Z223" i="32"/>
  <c r="Z222" i="32"/>
  <c r="Z221" i="32"/>
  <c r="Z220" i="32"/>
  <c r="Z219" i="32"/>
  <c r="Z218" i="32"/>
  <c r="Z217" i="32"/>
  <c r="Z216" i="32"/>
  <c r="Z215" i="32"/>
  <c r="Z214" i="32"/>
  <c r="Z213" i="32"/>
  <c r="Z212" i="32"/>
  <c r="Z211" i="32"/>
  <c r="Z210" i="32"/>
  <c r="Z209" i="32"/>
  <c r="Z208" i="32"/>
  <c r="Z207" i="32"/>
  <c r="Z206" i="32"/>
  <c r="Z205" i="32"/>
  <c r="Z204" i="32"/>
  <c r="Z203" i="32"/>
  <c r="Z202" i="32"/>
  <c r="Z201" i="32"/>
  <c r="Z200" i="32"/>
  <c r="Z199" i="32"/>
  <c r="Z198" i="32"/>
  <c r="Z197" i="32"/>
  <c r="Z196" i="32"/>
  <c r="Z195" i="32"/>
  <c r="Z194" i="32"/>
  <c r="Z193" i="32"/>
  <c r="Z192" i="32"/>
  <c r="Z191" i="32"/>
  <c r="Z190" i="32"/>
  <c r="Z189" i="32"/>
  <c r="Z188" i="32"/>
  <c r="Z187" i="32"/>
  <c r="Z186" i="32"/>
  <c r="Z185" i="32"/>
  <c r="Z184" i="32"/>
  <c r="Z183" i="32"/>
  <c r="Z182" i="32"/>
  <c r="Z181" i="32"/>
  <c r="Z180" i="32"/>
  <c r="Z179" i="32"/>
  <c r="Z178" i="32"/>
  <c r="Z177" i="32"/>
  <c r="Z176" i="32"/>
  <c r="Z175" i="32"/>
  <c r="Z174" i="32"/>
  <c r="Z173" i="32"/>
  <c r="Z172" i="32"/>
  <c r="Z171" i="32"/>
  <c r="Z170" i="32"/>
  <c r="Z169" i="32"/>
  <c r="Z168" i="32"/>
  <c r="Z167" i="32"/>
  <c r="Z166" i="32"/>
  <c r="Z165" i="32"/>
  <c r="Z164" i="32"/>
  <c r="Z163" i="32"/>
  <c r="Z162" i="32"/>
  <c r="Z161" i="32"/>
  <c r="Z160" i="32"/>
  <c r="Z159" i="32"/>
  <c r="Z158" i="32"/>
  <c r="Z157" i="32"/>
  <c r="Z156" i="32"/>
  <c r="Z155" i="32"/>
  <c r="Z154" i="32"/>
  <c r="Z153" i="32"/>
  <c r="Z152" i="32"/>
  <c r="Z151" i="32"/>
  <c r="Z150" i="32"/>
  <c r="Z149" i="32"/>
  <c r="Z148" i="32"/>
  <c r="Z147" i="32"/>
  <c r="Z146" i="32"/>
  <c r="Z145" i="32"/>
  <c r="Z144" i="32"/>
  <c r="Z143" i="32"/>
  <c r="Z142" i="32"/>
  <c r="Z141" i="32"/>
  <c r="Z140" i="32"/>
  <c r="Z139" i="32"/>
  <c r="Z138" i="32"/>
  <c r="Z137" i="32"/>
  <c r="Z136" i="32"/>
  <c r="Z135" i="32"/>
  <c r="Z134" i="32"/>
  <c r="Z133" i="32"/>
  <c r="Z132" i="32"/>
  <c r="Z131" i="32"/>
  <c r="Z130" i="32"/>
  <c r="Z129" i="32"/>
  <c r="Z128" i="32"/>
  <c r="Z127" i="32"/>
  <c r="Z126" i="32"/>
  <c r="Z125" i="32"/>
  <c r="Z124" i="32"/>
  <c r="Z123" i="32"/>
  <c r="Z122" i="32"/>
  <c r="Z121" i="32"/>
  <c r="Z120" i="32"/>
  <c r="Z119" i="32"/>
  <c r="Z118" i="32"/>
  <c r="Z117" i="32"/>
  <c r="Z116" i="32"/>
  <c r="Z115" i="32"/>
  <c r="Z114" i="32"/>
  <c r="Z113" i="32"/>
  <c r="Z112" i="32"/>
  <c r="Z111" i="32"/>
  <c r="Z110" i="32"/>
  <c r="Z109" i="32"/>
  <c r="Z108" i="32"/>
  <c r="Z107" i="32"/>
  <c r="Z106" i="32"/>
  <c r="Z105" i="32"/>
  <c r="Z104" i="32"/>
  <c r="Z103" i="32"/>
  <c r="Z102" i="32"/>
  <c r="Z101" i="32"/>
  <c r="Z100" i="32"/>
  <c r="Z99" i="32"/>
  <c r="Z98" i="32"/>
  <c r="Z97" i="32"/>
  <c r="Z96" i="32"/>
  <c r="Z95" i="32"/>
  <c r="Z94" i="32"/>
  <c r="Z93" i="32"/>
  <c r="Z92" i="32"/>
  <c r="Z91" i="32"/>
  <c r="Z90" i="32"/>
  <c r="Z89" i="32"/>
  <c r="Z88" i="32"/>
  <c r="Z87" i="32"/>
  <c r="Z86" i="32"/>
  <c r="Z85" i="32"/>
  <c r="Z84" i="32"/>
  <c r="Z83" i="32"/>
  <c r="Z82" i="32"/>
  <c r="Z81" i="32"/>
  <c r="Z80" i="32"/>
  <c r="Z79" i="32"/>
  <c r="Z78" i="32"/>
  <c r="Z77" i="32"/>
  <c r="Z76" i="32"/>
  <c r="Z75" i="32"/>
  <c r="Z74" i="32"/>
  <c r="Z73" i="32"/>
  <c r="Z72" i="32"/>
  <c r="Z71" i="32"/>
  <c r="Z70" i="32"/>
  <c r="Z69" i="32"/>
  <c r="Z68" i="32"/>
  <c r="Z67" i="32"/>
  <c r="Z66" i="32"/>
  <c r="Z65" i="32"/>
  <c r="Z64" i="32"/>
  <c r="Z63" i="32"/>
  <c r="Z62" i="32"/>
  <c r="Z61" i="32"/>
  <c r="Z60" i="32"/>
  <c r="Z59" i="32"/>
  <c r="Z58" i="32"/>
  <c r="Z57" i="32"/>
  <c r="Z56" i="32"/>
  <c r="Z55" i="32"/>
  <c r="Z54" i="32"/>
  <c r="Z53" i="32"/>
  <c r="Z52" i="32"/>
  <c r="Z51" i="32"/>
  <c r="Z50" i="32"/>
  <c r="Z49" i="32"/>
  <c r="Z48" i="32"/>
  <c r="Z47" i="32"/>
  <c r="Z46" i="32"/>
  <c r="Z45" i="32"/>
  <c r="Z44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Z7" i="32"/>
  <c r="Z6" i="32"/>
  <c r="Z5" i="32"/>
  <c r="Z4" i="32"/>
  <c r="V261" i="32"/>
  <c r="V260" i="32"/>
  <c r="V259" i="32"/>
  <c r="V258" i="32"/>
  <c r="V257" i="32"/>
  <c r="V256" i="32"/>
  <c r="V255" i="32"/>
  <c r="V254" i="32"/>
  <c r="V253" i="32"/>
  <c r="V252" i="32"/>
  <c r="V251" i="32"/>
  <c r="V250" i="32"/>
  <c r="V249" i="32"/>
  <c r="V248" i="32"/>
  <c r="V247" i="32"/>
  <c r="V246" i="32"/>
  <c r="V245" i="32"/>
  <c r="V244" i="32"/>
  <c r="V243" i="32"/>
  <c r="V242" i="32"/>
  <c r="V241" i="32"/>
  <c r="V240" i="32"/>
  <c r="V239" i="32"/>
  <c r="V238" i="32"/>
  <c r="V237" i="32"/>
  <c r="V236" i="32"/>
  <c r="V235" i="32"/>
  <c r="V234" i="32"/>
  <c r="V233" i="32"/>
  <c r="V232" i="32"/>
  <c r="V231" i="32"/>
  <c r="V230" i="32"/>
  <c r="V229" i="32"/>
  <c r="V228" i="32"/>
  <c r="V227" i="32"/>
  <c r="V226" i="32"/>
  <c r="V225" i="32"/>
  <c r="V224" i="32"/>
  <c r="V223" i="32"/>
  <c r="V222" i="32"/>
  <c r="V221" i="32"/>
  <c r="V220" i="32"/>
  <c r="V219" i="32"/>
  <c r="V218" i="32"/>
  <c r="V217" i="32"/>
  <c r="V216" i="32"/>
  <c r="V215" i="32"/>
  <c r="V214" i="32"/>
  <c r="V213" i="32"/>
  <c r="V212" i="32"/>
  <c r="V211" i="32"/>
  <c r="V210" i="32"/>
  <c r="V209" i="32"/>
  <c r="V208" i="32"/>
  <c r="V207" i="32"/>
  <c r="V206" i="32"/>
  <c r="V205" i="32"/>
  <c r="V204" i="32"/>
  <c r="V203" i="32"/>
  <c r="V202" i="32"/>
  <c r="V201" i="32"/>
  <c r="V200" i="32"/>
  <c r="V199" i="32"/>
  <c r="V198" i="32"/>
  <c r="V197" i="32"/>
  <c r="V196" i="32"/>
  <c r="V195" i="32"/>
  <c r="V194" i="32"/>
  <c r="V193" i="32"/>
  <c r="V192" i="32"/>
  <c r="V191" i="32"/>
  <c r="V190" i="32"/>
  <c r="V189" i="32"/>
  <c r="V188" i="32"/>
  <c r="V187" i="32"/>
  <c r="V186" i="32"/>
  <c r="V185" i="32"/>
  <c r="V184" i="32"/>
  <c r="V183" i="32"/>
  <c r="V182" i="32"/>
  <c r="V181" i="32"/>
  <c r="V180" i="32"/>
  <c r="V179" i="32"/>
  <c r="V178" i="32"/>
  <c r="V177" i="32"/>
  <c r="V176" i="32"/>
  <c r="V175" i="32"/>
  <c r="V174" i="32"/>
  <c r="V173" i="32"/>
  <c r="V172" i="32"/>
  <c r="V171" i="32"/>
  <c r="V170" i="32"/>
  <c r="V169" i="32"/>
  <c r="V168" i="32"/>
  <c r="V167" i="32"/>
  <c r="V166" i="32"/>
  <c r="V165" i="32"/>
  <c r="V164" i="32"/>
  <c r="V163" i="32"/>
  <c r="V162" i="32"/>
  <c r="V161" i="32"/>
  <c r="V160" i="32"/>
  <c r="V159" i="32"/>
  <c r="V158" i="32"/>
  <c r="V157" i="32"/>
  <c r="V156" i="32"/>
  <c r="V155" i="32"/>
  <c r="V154" i="32"/>
  <c r="V153" i="32"/>
  <c r="V152" i="32"/>
  <c r="V151" i="32"/>
  <c r="V150" i="32"/>
  <c r="V149" i="32"/>
  <c r="V148" i="32"/>
  <c r="V147" i="32"/>
  <c r="V146" i="32"/>
  <c r="V145" i="32"/>
  <c r="V144" i="32"/>
  <c r="V143" i="32"/>
  <c r="V142" i="32"/>
  <c r="V141" i="32"/>
  <c r="V140" i="32"/>
  <c r="V139" i="32"/>
  <c r="V138" i="32"/>
  <c r="V137" i="32"/>
  <c r="V136" i="32"/>
  <c r="V135" i="32"/>
  <c r="V134" i="32"/>
  <c r="V133" i="32"/>
  <c r="V132" i="32"/>
  <c r="V131" i="32"/>
  <c r="V130" i="32"/>
  <c r="V129" i="32"/>
  <c r="V128" i="32"/>
  <c r="V127" i="32"/>
  <c r="V126" i="32"/>
  <c r="V125" i="32"/>
  <c r="V124" i="32"/>
  <c r="V123" i="32"/>
  <c r="V122" i="32"/>
  <c r="V121" i="32"/>
  <c r="V120" i="32"/>
  <c r="V119" i="32"/>
  <c r="V118" i="32"/>
  <c r="V117" i="32"/>
  <c r="V116" i="32"/>
  <c r="V115" i="32"/>
  <c r="V114" i="32"/>
  <c r="V113" i="32"/>
  <c r="V112" i="32"/>
  <c r="V111" i="32"/>
  <c r="V110" i="32"/>
  <c r="V109" i="32"/>
  <c r="V108" i="32"/>
  <c r="V107" i="32"/>
  <c r="V106" i="32"/>
  <c r="V105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V61" i="32"/>
  <c r="V60" i="32"/>
  <c r="V59" i="32"/>
  <c r="V58" i="32"/>
  <c r="V57" i="32"/>
  <c r="V56" i="32"/>
  <c r="V55" i="32"/>
  <c r="V54" i="32"/>
  <c r="V53" i="32"/>
  <c r="V52" i="32"/>
  <c r="V51" i="32"/>
  <c r="V50" i="32"/>
  <c r="V49" i="32"/>
  <c r="V48" i="32"/>
  <c r="V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9" i="32"/>
  <c r="V8" i="32"/>
  <c r="V7" i="32"/>
  <c r="V6" i="32"/>
  <c r="V5" i="32"/>
  <c r="V4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48" i="32"/>
  <c r="R49" i="32"/>
  <c r="R50" i="32"/>
  <c r="R51" i="32"/>
  <c r="R52" i="32"/>
  <c r="R53" i="32"/>
  <c r="R5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68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89" i="32"/>
  <c r="R90" i="32"/>
  <c r="R91" i="32"/>
  <c r="R92" i="32"/>
  <c r="R93" i="32"/>
  <c r="R94" i="32"/>
  <c r="R95" i="32"/>
  <c r="R96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16" i="32"/>
  <c r="R117" i="32"/>
  <c r="R118" i="32"/>
  <c r="R119" i="32"/>
  <c r="R120" i="32"/>
  <c r="R121" i="32"/>
  <c r="R122" i="32"/>
  <c r="R123" i="32"/>
  <c r="R124" i="32"/>
  <c r="R125" i="32"/>
  <c r="R126" i="32"/>
  <c r="R127" i="32"/>
  <c r="R128" i="32"/>
  <c r="R129" i="32"/>
  <c r="R130" i="32"/>
  <c r="R131" i="32"/>
  <c r="R132" i="32"/>
  <c r="R133" i="32"/>
  <c r="R134" i="32"/>
  <c r="R135" i="32"/>
  <c r="R136" i="32"/>
  <c r="R137" i="32"/>
  <c r="R138" i="32"/>
  <c r="R139" i="32"/>
  <c r="R140" i="32"/>
  <c r="R141" i="32"/>
  <c r="R142" i="32"/>
  <c r="R143" i="32"/>
  <c r="R144" i="32"/>
  <c r="R145" i="32"/>
  <c r="R146" i="32"/>
  <c r="R147" i="32"/>
  <c r="R148" i="32"/>
  <c r="R149" i="32"/>
  <c r="R150" i="32"/>
  <c r="R151" i="32"/>
  <c r="R152" i="32"/>
  <c r="R153" i="32"/>
  <c r="R154" i="32"/>
  <c r="R155" i="32"/>
  <c r="R156" i="32"/>
  <c r="R157" i="32"/>
  <c r="R158" i="32"/>
  <c r="R159" i="32"/>
  <c r="R160" i="32"/>
  <c r="R161" i="32"/>
  <c r="R162" i="32"/>
  <c r="R163" i="32"/>
  <c r="R164" i="32"/>
  <c r="R165" i="32"/>
  <c r="R166" i="32"/>
  <c r="R167" i="32"/>
  <c r="R168" i="32"/>
  <c r="R169" i="32"/>
  <c r="R170" i="32"/>
  <c r="R171" i="32"/>
  <c r="R172" i="32"/>
  <c r="R173" i="32"/>
  <c r="R174" i="32"/>
  <c r="R175" i="32"/>
  <c r="R176" i="32"/>
  <c r="R177" i="32"/>
  <c r="R178" i="32"/>
  <c r="R179" i="32"/>
  <c r="R180" i="32"/>
  <c r="R181" i="32"/>
  <c r="R182" i="32"/>
  <c r="R183" i="32"/>
  <c r="R184" i="32"/>
  <c r="R185" i="32"/>
  <c r="R186" i="32"/>
  <c r="R187" i="32"/>
  <c r="R188" i="32"/>
  <c r="R189" i="32"/>
  <c r="R190" i="32"/>
  <c r="R191" i="32"/>
  <c r="R192" i="32"/>
  <c r="R193" i="32"/>
  <c r="R194" i="32"/>
  <c r="R195" i="32"/>
  <c r="R196" i="32"/>
  <c r="R197" i="32"/>
  <c r="R198" i="32"/>
  <c r="R199" i="32"/>
  <c r="R200" i="32"/>
  <c r="R201" i="32"/>
  <c r="R202" i="32"/>
  <c r="R203" i="32"/>
  <c r="R204" i="32"/>
  <c r="R205" i="32"/>
  <c r="R206" i="32"/>
  <c r="R207" i="32"/>
  <c r="R208" i="32"/>
  <c r="R209" i="32"/>
  <c r="R210" i="32"/>
  <c r="R211" i="32"/>
  <c r="R212" i="32"/>
  <c r="R213" i="32"/>
  <c r="R214" i="32"/>
  <c r="R215" i="32"/>
  <c r="R216" i="32"/>
  <c r="R217" i="32"/>
  <c r="R218" i="32"/>
  <c r="R219" i="32"/>
  <c r="R220" i="32"/>
  <c r="R221" i="32"/>
  <c r="R222" i="32"/>
  <c r="R223" i="32"/>
  <c r="R224" i="32"/>
  <c r="R225" i="32"/>
  <c r="R226" i="32"/>
  <c r="R227" i="32"/>
  <c r="R228" i="32"/>
  <c r="R229" i="32"/>
  <c r="R230" i="32"/>
  <c r="R231" i="32"/>
  <c r="R232" i="32"/>
  <c r="R233" i="32"/>
  <c r="R234" i="32"/>
  <c r="R235" i="32"/>
  <c r="R236" i="32"/>
  <c r="R237" i="32"/>
  <c r="R238" i="32"/>
  <c r="R239" i="32"/>
  <c r="R240" i="32"/>
  <c r="R241" i="32"/>
  <c r="R242" i="32"/>
  <c r="R243" i="32"/>
  <c r="R244" i="32"/>
  <c r="R245" i="32"/>
  <c r="R246" i="32"/>
  <c r="R247" i="32"/>
  <c r="R248" i="32"/>
  <c r="R249" i="32"/>
  <c r="R250" i="32"/>
  <c r="R251" i="32"/>
  <c r="R252" i="32"/>
  <c r="R253" i="32"/>
  <c r="R254" i="32"/>
  <c r="R255" i="32"/>
  <c r="R256" i="32"/>
  <c r="R257" i="32"/>
  <c r="R258" i="32"/>
  <c r="R259" i="32"/>
  <c r="R260" i="32"/>
  <c r="R261" i="32"/>
  <c r="R5" i="32"/>
  <c r="R6" i="32"/>
  <c r="R4" i="32"/>
  <c r="F359" i="29" l="1"/>
  <c r="F358" i="29"/>
  <c r="E359" i="29"/>
  <c r="E358" i="29"/>
  <c r="F7" i="29"/>
  <c r="E7" i="29"/>
  <c r="CZ61" i="32"/>
  <c r="CZ60" i="32"/>
  <c r="CZ59" i="32"/>
  <c r="CZ58" i="32"/>
  <c r="CZ57" i="32"/>
  <c r="CZ56" i="32"/>
  <c r="CZ55" i="32"/>
  <c r="CZ54" i="32"/>
  <c r="CZ53" i="32"/>
  <c r="CZ52" i="32"/>
  <c r="CZ51" i="32"/>
  <c r="CZ50" i="32"/>
  <c r="CZ49" i="32"/>
  <c r="CZ48" i="32"/>
  <c r="CZ47" i="32"/>
  <c r="CZ46" i="32"/>
  <c r="CZ45" i="32"/>
  <c r="CZ44" i="32"/>
  <c r="CZ43" i="32"/>
  <c r="CZ42" i="32"/>
  <c r="CZ41" i="32"/>
  <c r="CZ40" i="32"/>
  <c r="CZ39" i="32"/>
  <c r="CZ38" i="32"/>
  <c r="CZ37" i="32"/>
  <c r="CZ36" i="32"/>
  <c r="CZ35" i="32"/>
  <c r="CZ34" i="32"/>
  <c r="CZ33" i="32"/>
  <c r="CZ32" i="32"/>
  <c r="CZ31" i="32"/>
  <c r="CZ30" i="32"/>
  <c r="CZ29" i="32"/>
  <c r="CZ28" i="32"/>
  <c r="CZ27" i="32"/>
  <c r="CZ26" i="32"/>
  <c r="CZ25" i="32"/>
  <c r="CZ24" i="32"/>
  <c r="CZ23" i="32"/>
  <c r="CZ22" i="32"/>
  <c r="CZ21" i="32"/>
  <c r="CZ20" i="32"/>
  <c r="CZ19" i="32"/>
  <c r="CZ18" i="32"/>
  <c r="CZ17" i="32"/>
  <c r="CZ16" i="32"/>
  <c r="CZ15" i="32"/>
  <c r="CZ14" i="32"/>
  <c r="CZ13" i="32"/>
  <c r="CZ12" i="32"/>
  <c r="CZ11" i="32"/>
  <c r="CZ10" i="32"/>
  <c r="CZ9" i="32"/>
  <c r="CZ8" i="32"/>
  <c r="CZ7" i="32"/>
  <c r="CZ6" i="32"/>
  <c r="CZ5" i="32"/>
  <c r="CZ4" i="32"/>
  <c r="CV61" i="32"/>
  <c r="CV60" i="32"/>
  <c r="CV59" i="32"/>
  <c r="CV58" i="32"/>
  <c r="CV57" i="32"/>
  <c r="CV56" i="32"/>
  <c r="CV55" i="32"/>
  <c r="CV54" i="32"/>
  <c r="CV53" i="32"/>
  <c r="CV52" i="32"/>
  <c r="CV51" i="32"/>
  <c r="CV50" i="32"/>
  <c r="CV49" i="32"/>
  <c r="CV48" i="32"/>
  <c r="CV47" i="32"/>
  <c r="CV46" i="32"/>
  <c r="CV45" i="32"/>
  <c r="CV44" i="32"/>
  <c r="CV43" i="32"/>
  <c r="CV42" i="32"/>
  <c r="CV41" i="32"/>
  <c r="CV40" i="32"/>
  <c r="CV39" i="32"/>
  <c r="CV38" i="32"/>
  <c r="CV37" i="32"/>
  <c r="CV36" i="32"/>
  <c r="CV35" i="32"/>
  <c r="CV34" i="32"/>
  <c r="CV33" i="32"/>
  <c r="CV32" i="32"/>
  <c r="CV31" i="32"/>
  <c r="CV30" i="32"/>
  <c r="CV29" i="32"/>
  <c r="CV28" i="32"/>
  <c r="CV27" i="32"/>
  <c r="CV26" i="32"/>
  <c r="CV25" i="32"/>
  <c r="CV24" i="32"/>
  <c r="CV23" i="32"/>
  <c r="CV22" i="32"/>
  <c r="CV21" i="32"/>
  <c r="CV20" i="32"/>
  <c r="CV19" i="32"/>
  <c r="CV18" i="32"/>
  <c r="CV17" i="32"/>
  <c r="CV16" i="32"/>
  <c r="CV15" i="32"/>
  <c r="CV14" i="32"/>
  <c r="CV13" i="32"/>
  <c r="CV12" i="32"/>
  <c r="CV11" i="32"/>
  <c r="CV10" i="32"/>
  <c r="CV9" i="32"/>
  <c r="CV8" i="32"/>
  <c r="CV7" i="32"/>
  <c r="CV6" i="32"/>
  <c r="CV5" i="32"/>
  <c r="CV4" i="32"/>
  <c r="CR61" i="32"/>
  <c r="CR60" i="32"/>
  <c r="CR59" i="32"/>
  <c r="CR58" i="32"/>
  <c r="CR57" i="32"/>
  <c r="CR56" i="32"/>
  <c r="CR55" i="32"/>
  <c r="CR54" i="32"/>
  <c r="CR53" i="32"/>
  <c r="CR52" i="32"/>
  <c r="CR51" i="32"/>
  <c r="CR50" i="32"/>
  <c r="CR49" i="32"/>
  <c r="CR48" i="32"/>
  <c r="CR47" i="32"/>
  <c r="CR46" i="32"/>
  <c r="CR45" i="32"/>
  <c r="CR44" i="32"/>
  <c r="CR43" i="32"/>
  <c r="CR42" i="32"/>
  <c r="CR41" i="32"/>
  <c r="CR40" i="32"/>
  <c r="CR39" i="32"/>
  <c r="CR38" i="32"/>
  <c r="CR37" i="32"/>
  <c r="CR36" i="32"/>
  <c r="CR35" i="32"/>
  <c r="CR34" i="32"/>
  <c r="CR33" i="32"/>
  <c r="CR32" i="32"/>
  <c r="CR31" i="32"/>
  <c r="CR30" i="32"/>
  <c r="CR29" i="32"/>
  <c r="CR28" i="32"/>
  <c r="CR27" i="32"/>
  <c r="CR26" i="32"/>
  <c r="CR25" i="32"/>
  <c r="CR24" i="32"/>
  <c r="CR23" i="32"/>
  <c r="CR22" i="32"/>
  <c r="CR21" i="32"/>
  <c r="CR20" i="32"/>
  <c r="CR19" i="32"/>
  <c r="CR18" i="32"/>
  <c r="CR17" i="32"/>
  <c r="CR16" i="32"/>
  <c r="CR15" i="32"/>
  <c r="CR14" i="32"/>
  <c r="CR13" i="32"/>
  <c r="CR12" i="32"/>
  <c r="CR11" i="32"/>
  <c r="CR10" i="32"/>
  <c r="CR9" i="32"/>
  <c r="CR8" i="32"/>
  <c r="CR7" i="32"/>
  <c r="CR6" i="32"/>
  <c r="CR5" i="32"/>
  <c r="CR4" i="32"/>
  <c r="CN61" i="32"/>
  <c r="CN60" i="32"/>
  <c r="CN59" i="32"/>
  <c r="CN58" i="32"/>
  <c r="CN57" i="32"/>
  <c r="CN56" i="32"/>
  <c r="CN55" i="32"/>
  <c r="CN54" i="32"/>
  <c r="CN53" i="32"/>
  <c r="CN52" i="32"/>
  <c r="CN51" i="32"/>
  <c r="CN50" i="32"/>
  <c r="CN49" i="32"/>
  <c r="CN48" i="32"/>
  <c r="CN47" i="32"/>
  <c r="CN46" i="32"/>
  <c r="CN45" i="32"/>
  <c r="CN44" i="32"/>
  <c r="CN43" i="32"/>
  <c r="CN42" i="32"/>
  <c r="CN41" i="32"/>
  <c r="CN40" i="32"/>
  <c r="CN39" i="32"/>
  <c r="CN38" i="32"/>
  <c r="CN37" i="32"/>
  <c r="CN36" i="32"/>
  <c r="CN35" i="32"/>
  <c r="CN34" i="32"/>
  <c r="CN33" i="32"/>
  <c r="CN32" i="32"/>
  <c r="CN31" i="32"/>
  <c r="CN30" i="32"/>
  <c r="CN29" i="32"/>
  <c r="CN28" i="32"/>
  <c r="CN27" i="32"/>
  <c r="CN26" i="32"/>
  <c r="CN25" i="32"/>
  <c r="CN24" i="32"/>
  <c r="CN23" i="32"/>
  <c r="CN22" i="32"/>
  <c r="CN21" i="32"/>
  <c r="CN20" i="32"/>
  <c r="CN19" i="32"/>
  <c r="CN18" i="32"/>
  <c r="CN17" i="32"/>
  <c r="CN16" i="32"/>
  <c r="CN15" i="32"/>
  <c r="CN14" i="32"/>
  <c r="CN13" i="32"/>
  <c r="CN12" i="32"/>
  <c r="CN11" i="32"/>
  <c r="CN10" i="32"/>
  <c r="CN9" i="32"/>
  <c r="CN8" i="32"/>
  <c r="CN7" i="32"/>
  <c r="CN6" i="32"/>
  <c r="CN5" i="32"/>
  <c r="CN4" i="32"/>
  <c r="CJ61" i="32"/>
  <c r="CJ60" i="32"/>
  <c r="CJ59" i="32"/>
  <c r="CJ58" i="32"/>
  <c r="CJ57" i="32"/>
  <c r="CJ56" i="32"/>
  <c r="CJ55" i="32"/>
  <c r="CJ54" i="32"/>
  <c r="CJ53" i="32"/>
  <c r="CJ52" i="32"/>
  <c r="CJ51" i="32"/>
  <c r="CJ50" i="32"/>
  <c r="CJ49" i="32"/>
  <c r="CJ48" i="32"/>
  <c r="CJ47" i="32"/>
  <c r="CJ46" i="32"/>
  <c r="CJ45" i="32"/>
  <c r="CJ44" i="32"/>
  <c r="CJ43" i="32"/>
  <c r="CJ42" i="32"/>
  <c r="CJ41" i="32"/>
  <c r="CJ40" i="32"/>
  <c r="CJ39" i="32"/>
  <c r="CJ38" i="32"/>
  <c r="CJ37" i="32"/>
  <c r="CJ36" i="32"/>
  <c r="CJ35" i="32"/>
  <c r="CJ34" i="32"/>
  <c r="CJ33" i="32"/>
  <c r="CJ32" i="32"/>
  <c r="CJ31" i="32"/>
  <c r="CJ30" i="32"/>
  <c r="CJ29" i="32"/>
  <c r="CJ28" i="32"/>
  <c r="CJ27" i="32"/>
  <c r="CJ26" i="32"/>
  <c r="CJ25" i="32"/>
  <c r="CJ24" i="32"/>
  <c r="CJ23" i="32"/>
  <c r="CJ22" i="32"/>
  <c r="CJ21" i="32"/>
  <c r="CJ20" i="32"/>
  <c r="CJ19" i="32"/>
  <c r="CJ18" i="32"/>
  <c r="CJ17" i="32"/>
  <c r="CJ16" i="32"/>
  <c r="CJ15" i="32"/>
  <c r="CJ14" i="32"/>
  <c r="CJ13" i="32"/>
  <c r="CJ12" i="32"/>
  <c r="CJ11" i="32"/>
  <c r="CJ10" i="32"/>
  <c r="CJ9" i="32"/>
  <c r="CJ8" i="32"/>
  <c r="CJ7" i="32"/>
  <c r="CJ6" i="32"/>
  <c r="CJ5" i="32"/>
  <c r="CJ4" i="32"/>
  <c r="CF61" i="32"/>
  <c r="CF60" i="32"/>
  <c r="CF59" i="32"/>
  <c r="CF58" i="32"/>
  <c r="CF57" i="32"/>
  <c r="CF56" i="32"/>
  <c r="CF55" i="32"/>
  <c r="CF54" i="32"/>
  <c r="CF53" i="32"/>
  <c r="CF52" i="32"/>
  <c r="CF51" i="32"/>
  <c r="CF50" i="32"/>
  <c r="CF49" i="32"/>
  <c r="CF48" i="32"/>
  <c r="CF47" i="32"/>
  <c r="CF46" i="32"/>
  <c r="CF45" i="32"/>
  <c r="CF44" i="32"/>
  <c r="CF43" i="32"/>
  <c r="CF42" i="32"/>
  <c r="CF41" i="32"/>
  <c r="CF40" i="32"/>
  <c r="CF39" i="32"/>
  <c r="CF38" i="32"/>
  <c r="CF37" i="32"/>
  <c r="CF36" i="32"/>
  <c r="CF35" i="32"/>
  <c r="CF34" i="32"/>
  <c r="CF33" i="32"/>
  <c r="CF32" i="32"/>
  <c r="CF31" i="32"/>
  <c r="CF30" i="32"/>
  <c r="CF29" i="32"/>
  <c r="CF28" i="32"/>
  <c r="CF27" i="32"/>
  <c r="CF26" i="32"/>
  <c r="CF25" i="32"/>
  <c r="CF24" i="32"/>
  <c r="CF23" i="32"/>
  <c r="CF22" i="32"/>
  <c r="CF21" i="32"/>
  <c r="CF20" i="32"/>
  <c r="CF19" i="32"/>
  <c r="CF18" i="32"/>
  <c r="CF17" i="32"/>
  <c r="CF16" i="32"/>
  <c r="CF15" i="32"/>
  <c r="CF14" i="32"/>
  <c r="CF13" i="32"/>
  <c r="CF12" i="32"/>
  <c r="CF11" i="32"/>
  <c r="CF10" i="32"/>
  <c r="CF9" i="32"/>
  <c r="CF8" i="32"/>
  <c r="CF7" i="32"/>
  <c r="CF6" i="32"/>
  <c r="CF5" i="32"/>
  <c r="CF4" i="32"/>
  <c r="CB61" i="32"/>
  <c r="CB60" i="32"/>
  <c r="CB59" i="32"/>
  <c r="CB58" i="32"/>
  <c r="CB57" i="32"/>
  <c r="CB56" i="32"/>
  <c r="CB55" i="32"/>
  <c r="CB54" i="32"/>
  <c r="CB53" i="32"/>
  <c r="CB52" i="32"/>
  <c r="CB51" i="32"/>
  <c r="CB50" i="32"/>
  <c r="CB49" i="32"/>
  <c r="CB48" i="32"/>
  <c r="CB47" i="32"/>
  <c r="CB46" i="32"/>
  <c r="CB45" i="32"/>
  <c r="CB44" i="32"/>
  <c r="CB43" i="32"/>
  <c r="CB42" i="32"/>
  <c r="CB41" i="32"/>
  <c r="CB40" i="32"/>
  <c r="CB39" i="32"/>
  <c r="CB38" i="32"/>
  <c r="CB37" i="32"/>
  <c r="CB36" i="32"/>
  <c r="CB35" i="32"/>
  <c r="CB34" i="32"/>
  <c r="CB33" i="32"/>
  <c r="CB32" i="32"/>
  <c r="CB31" i="32"/>
  <c r="CB30" i="32"/>
  <c r="CB29" i="32"/>
  <c r="CB28" i="32"/>
  <c r="CB27" i="32"/>
  <c r="CB26" i="32"/>
  <c r="CB25" i="32"/>
  <c r="CB24" i="32"/>
  <c r="CB23" i="32"/>
  <c r="CB22" i="32"/>
  <c r="CB21" i="32"/>
  <c r="CB20" i="32"/>
  <c r="CB19" i="32"/>
  <c r="CB18" i="32"/>
  <c r="CB17" i="32"/>
  <c r="CB16" i="32"/>
  <c r="CB15" i="32"/>
  <c r="CB14" i="32"/>
  <c r="CB13" i="32"/>
  <c r="CB12" i="32"/>
  <c r="CB11" i="32"/>
  <c r="CB10" i="32"/>
  <c r="CB9" i="32"/>
  <c r="CB8" i="32"/>
  <c r="CB7" i="32"/>
  <c r="CB6" i="32"/>
  <c r="CB5" i="32"/>
  <c r="CB4" i="32"/>
  <c r="BX61" i="32"/>
  <c r="BX60" i="32"/>
  <c r="BX59" i="32"/>
  <c r="BX58" i="32"/>
  <c r="BX57" i="32"/>
  <c r="BX56" i="32"/>
  <c r="BX55" i="32"/>
  <c r="BX54" i="32"/>
  <c r="BX53" i="32"/>
  <c r="BX52" i="32"/>
  <c r="BX51" i="32"/>
  <c r="BX50" i="32"/>
  <c r="BX49" i="32"/>
  <c r="BX48" i="32"/>
  <c r="BX47" i="32"/>
  <c r="BX46" i="32"/>
  <c r="BX45" i="32"/>
  <c r="BX44" i="32"/>
  <c r="BX43" i="32"/>
  <c r="BX42" i="32"/>
  <c r="BX41" i="32"/>
  <c r="BX40" i="32"/>
  <c r="BX39" i="32"/>
  <c r="BX38" i="32"/>
  <c r="BX37" i="32"/>
  <c r="BX36" i="32"/>
  <c r="BX35" i="32"/>
  <c r="BX34" i="32"/>
  <c r="BX33" i="32"/>
  <c r="BX32" i="32"/>
  <c r="BX31" i="32"/>
  <c r="BX30" i="32"/>
  <c r="BX29" i="32"/>
  <c r="BX28" i="32"/>
  <c r="BX27" i="32"/>
  <c r="BX26" i="32"/>
  <c r="BX25" i="32"/>
  <c r="BX24" i="32"/>
  <c r="BX23" i="32"/>
  <c r="BX22" i="32"/>
  <c r="BX21" i="32"/>
  <c r="BX20" i="32"/>
  <c r="BX19" i="32"/>
  <c r="BX18" i="32"/>
  <c r="BX17" i="32"/>
  <c r="BX16" i="32"/>
  <c r="BX15" i="32"/>
  <c r="BX14" i="32"/>
  <c r="BX13" i="32"/>
  <c r="BX12" i="32"/>
  <c r="BX11" i="32"/>
  <c r="BX10" i="32"/>
  <c r="BX9" i="32"/>
  <c r="BX8" i="32"/>
  <c r="BX7" i="32"/>
  <c r="BX6" i="32"/>
  <c r="BX5" i="32"/>
  <c r="BX4" i="32"/>
  <c r="BT61" i="32"/>
  <c r="BT60" i="32"/>
  <c r="BT59" i="32"/>
  <c r="BT58" i="32"/>
  <c r="BT57" i="32"/>
  <c r="BT56" i="32"/>
  <c r="BT55" i="32"/>
  <c r="BT54" i="32"/>
  <c r="BT53" i="32"/>
  <c r="BT52" i="32"/>
  <c r="BT51" i="32"/>
  <c r="BT50" i="32"/>
  <c r="BT49" i="32"/>
  <c r="BT48" i="32"/>
  <c r="BT47" i="32"/>
  <c r="BT46" i="32"/>
  <c r="BT45" i="32"/>
  <c r="BT44" i="32"/>
  <c r="BT43" i="32"/>
  <c r="BT42" i="32"/>
  <c r="BT41" i="32"/>
  <c r="BT40" i="32"/>
  <c r="BT39" i="32"/>
  <c r="BT38" i="32"/>
  <c r="BT37" i="32"/>
  <c r="BT36" i="32"/>
  <c r="BT35" i="32"/>
  <c r="BT34" i="32"/>
  <c r="BT33" i="32"/>
  <c r="BT32" i="32"/>
  <c r="BT31" i="32"/>
  <c r="BT30" i="32"/>
  <c r="BT29" i="32"/>
  <c r="BT28" i="32"/>
  <c r="BT27" i="32"/>
  <c r="BT26" i="32"/>
  <c r="BT25" i="32"/>
  <c r="BT24" i="32"/>
  <c r="BT23" i="32"/>
  <c r="BT22" i="32"/>
  <c r="BT21" i="32"/>
  <c r="BT20" i="32"/>
  <c r="BT19" i="32"/>
  <c r="BT18" i="32"/>
  <c r="BT17" i="32"/>
  <c r="BT16" i="32"/>
  <c r="BT15" i="32"/>
  <c r="BT14" i="32"/>
  <c r="BT13" i="32"/>
  <c r="BT12" i="32"/>
  <c r="BT11" i="32"/>
  <c r="BT10" i="32"/>
  <c r="BT9" i="32"/>
  <c r="BT8" i="32"/>
  <c r="BT7" i="32"/>
  <c r="BT6" i="32"/>
  <c r="BT5" i="32"/>
  <c r="BT4" i="32"/>
  <c r="BP61" i="32"/>
  <c r="BP60" i="32"/>
  <c r="BP59" i="32"/>
  <c r="BP58" i="32"/>
  <c r="BP57" i="32"/>
  <c r="BP56" i="32"/>
  <c r="BP55" i="32"/>
  <c r="BP54" i="32"/>
  <c r="BP53" i="32"/>
  <c r="BP52" i="32"/>
  <c r="BP51" i="32"/>
  <c r="BP50" i="32"/>
  <c r="BP49" i="32"/>
  <c r="BP48" i="32"/>
  <c r="BP47" i="32"/>
  <c r="BP46" i="32"/>
  <c r="BP45" i="32"/>
  <c r="BP44" i="32"/>
  <c r="BP43" i="32"/>
  <c r="BP42" i="32"/>
  <c r="BP41" i="32"/>
  <c r="BP40" i="32"/>
  <c r="BP39" i="32"/>
  <c r="BP38" i="32"/>
  <c r="BP37" i="32"/>
  <c r="BP36" i="32"/>
  <c r="BP35" i="32"/>
  <c r="BP34" i="32"/>
  <c r="BP33" i="32"/>
  <c r="BP32" i="32"/>
  <c r="BP31" i="32"/>
  <c r="BP30" i="32"/>
  <c r="BP29" i="32"/>
  <c r="BP28" i="32"/>
  <c r="BP27" i="32"/>
  <c r="BP26" i="32"/>
  <c r="BP25" i="32"/>
  <c r="BP24" i="32"/>
  <c r="BP23" i="32"/>
  <c r="BP22" i="32"/>
  <c r="BP21" i="32"/>
  <c r="BP20" i="32"/>
  <c r="BP19" i="32"/>
  <c r="BP18" i="32"/>
  <c r="BP17" i="32"/>
  <c r="BP16" i="32"/>
  <c r="BP15" i="32"/>
  <c r="BP14" i="32"/>
  <c r="BP13" i="32"/>
  <c r="BP12" i="32"/>
  <c r="BP11" i="32"/>
  <c r="BP10" i="32"/>
  <c r="BP9" i="32"/>
  <c r="BP8" i="32"/>
  <c r="BP7" i="32"/>
  <c r="BP6" i="32"/>
  <c r="BP5" i="32"/>
  <c r="BP4" i="32"/>
  <c r="F15" i="29" l="1"/>
  <c r="E15" i="29"/>
  <c r="F23" i="29"/>
  <c r="E23" i="29"/>
  <c r="F31" i="29"/>
  <c r="E31" i="29"/>
  <c r="R6" i="31" l="1"/>
  <c r="D352" i="29" l="1"/>
  <c r="D351" i="29"/>
  <c r="C359" i="29" l="1"/>
  <c r="B359" i="29"/>
  <c r="C358" i="29"/>
  <c r="B358" i="29"/>
  <c r="F353" i="29" l="1"/>
  <c r="E353" i="29"/>
  <c r="F39" i="29" l="1"/>
  <c r="E39" i="29"/>
  <c r="C39" i="29"/>
  <c r="B39" i="29"/>
  <c r="D38" i="29"/>
  <c r="D37" i="29"/>
  <c r="D39" i="29" l="1"/>
  <c r="F47" i="29"/>
  <c r="E47" i="29"/>
  <c r="C47" i="29"/>
  <c r="B47" i="29"/>
  <c r="D46" i="29"/>
  <c r="D45" i="29"/>
  <c r="D47" i="29" l="1"/>
  <c r="E55" i="29"/>
  <c r="C55" i="29"/>
  <c r="B55" i="29"/>
  <c r="D54" i="29"/>
  <c r="F55" i="29"/>
  <c r="D53" i="29"/>
  <c r="D55" i="29" s="1"/>
  <c r="F63" i="29" l="1"/>
  <c r="E63" i="29"/>
  <c r="C63" i="29"/>
  <c r="B63" i="29"/>
  <c r="D62" i="29"/>
  <c r="D61" i="29"/>
  <c r="D63" i="29" s="1"/>
  <c r="F71" i="29"/>
  <c r="E71" i="29"/>
  <c r="C71" i="29"/>
  <c r="B71" i="29"/>
  <c r="D70" i="29"/>
  <c r="D69" i="29"/>
  <c r="D71" i="29" l="1"/>
  <c r="E80" i="29"/>
  <c r="F80" i="29" l="1"/>
  <c r="C80" i="29"/>
  <c r="B80" i="29"/>
  <c r="D79" i="29"/>
  <c r="D78" i="29"/>
  <c r="D80" i="29" l="1"/>
  <c r="F88" i="29"/>
  <c r="E88" i="29"/>
  <c r="C88" i="29"/>
  <c r="B88" i="29"/>
  <c r="D87" i="29"/>
  <c r="D86" i="29"/>
  <c r="D88" i="29" l="1"/>
  <c r="F96" i="29"/>
  <c r="E96" i="29"/>
  <c r="C96" i="29"/>
  <c r="B96" i="29"/>
  <c r="D95" i="29"/>
  <c r="D94" i="29"/>
  <c r="F104" i="29"/>
  <c r="E104" i="29"/>
  <c r="C104" i="29"/>
  <c r="B104" i="29"/>
  <c r="D103" i="29"/>
  <c r="D102" i="29"/>
  <c r="D104" i="29" l="1"/>
  <c r="D96" i="29"/>
  <c r="F112" i="29"/>
  <c r="E112" i="29"/>
  <c r="C112" i="29"/>
  <c r="B112" i="29"/>
  <c r="D111" i="29"/>
  <c r="D110" i="29"/>
  <c r="F120" i="29"/>
  <c r="E120" i="29"/>
  <c r="C120" i="29"/>
  <c r="B120" i="29"/>
  <c r="D119" i="29"/>
  <c r="D118" i="29"/>
  <c r="D112" i="29" l="1"/>
  <c r="D120" i="29"/>
  <c r="F128" i="29"/>
  <c r="E128" i="29"/>
  <c r="C128" i="29"/>
  <c r="B128" i="29"/>
  <c r="D127" i="29"/>
  <c r="D126" i="29"/>
  <c r="F136" i="29"/>
  <c r="E136" i="29"/>
  <c r="C136" i="29"/>
  <c r="B136" i="29"/>
  <c r="D135" i="29"/>
  <c r="D134" i="29"/>
  <c r="D136" i="29" l="1"/>
  <c r="D128" i="29"/>
  <c r="F144" i="29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F160" i="29"/>
  <c r="E160" i="29"/>
  <c r="C160" i="29"/>
  <c r="B160" i="29"/>
  <c r="D159" i="29"/>
  <c r="D158" i="29"/>
  <c r="D152" i="29" l="1"/>
  <c r="D160" i="29"/>
  <c r="F168" i="29"/>
  <c r="E168" i="29"/>
  <c r="C168" i="29"/>
  <c r="B168" i="29"/>
  <c r="D167" i="29"/>
  <c r="D166" i="29"/>
  <c r="D168" i="29" l="1"/>
  <c r="F176" i="29"/>
  <c r="E176" i="29"/>
  <c r="C176" i="29"/>
  <c r="B176" i="29"/>
  <c r="D175" i="29"/>
  <c r="D174" i="29"/>
  <c r="D176" i="29" l="1"/>
  <c r="F184" i="29"/>
  <c r="E184" i="29"/>
  <c r="C184" i="29"/>
  <c r="B184" i="29"/>
  <c r="D183" i="29"/>
  <c r="D182" i="29"/>
  <c r="D184" i="29" l="1"/>
  <c r="F192" i="29"/>
  <c r="E192" i="29"/>
  <c r="C192" i="29"/>
  <c r="B192" i="29"/>
  <c r="D191" i="29"/>
  <c r="D190" i="29"/>
  <c r="F200" i="29"/>
  <c r="E200" i="29"/>
  <c r="C200" i="29"/>
  <c r="B200" i="29"/>
  <c r="D199" i="29"/>
  <c r="D198" i="29"/>
  <c r="D200" i="29" l="1"/>
  <c r="D192" i="29"/>
  <c r="F208" i="29"/>
  <c r="E208" i="29"/>
  <c r="C208" i="29"/>
  <c r="B208" i="29"/>
  <c r="D207" i="29"/>
  <c r="D206" i="29"/>
  <c r="D208" i="29" l="1"/>
  <c r="F216" i="29"/>
  <c r="E216" i="29"/>
  <c r="C216" i="29"/>
  <c r="B216" i="29"/>
  <c r="D215" i="29"/>
  <c r="D214" i="29"/>
  <c r="D216" i="29" l="1"/>
  <c r="F225" i="29"/>
  <c r="E225" i="29"/>
  <c r="C225" i="29"/>
  <c r="B225" i="29"/>
  <c r="D224" i="29"/>
  <c r="D223" i="29"/>
  <c r="D225" i="29" l="1"/>
  <c r="F233" i="29" l="1"/>
  <c r="E233" i="29"/>
  <c r="C233" i="29"/>
  <c r="B233" i="29"/>
  <c r="D232" i="29"/>
  <c r="D231" i="29"/>
  <c r="D233" i="29" l="1"/>
  <c r="D239" i="29"/>
  <c r="F241" i="29" l="1"/>
  <c r="E241" i="29"/>
  <c r="C241" i="29"/>
  <c r="B241" i="29"/>
  <c r="D240" i="29"/>
  <c r="D241" i="29" s="1"/>
  <c r="F249" i="29" l="1"/>
  <c r="E249" i="29"/>
  <c r="C249" i="29"/>
  <c r="B249" i="29"/>
  <c r="D248" i="29"/>
  <c r="D249" i="29" s="1"/>
  <c r="F257" i="29" l="1"/>
  <c r="E257" i="29"/>
  <c r="C257" i="29"/>
  <c r="B257" i="29"/>
  <c r="D256" i="29"/>
  <c r="D255" i="29"/>
  <c r="D257" i="29" l="1"/>
  <c r="F265" i="29"/>
  <c r="E265" i="29"/>
  <c r="C265" i="29"/>
  <c r="B265" i="29"/>
  <c r="D264" i="29"/>
  <c r="D263" i="29"/>
  <c r="D265" i="29" l="1"/>
  <c r="F273" i="29"/>
  <c r="E273" i="29"/>
  <c r="C273" i="29"/>
  <c r="B273" i="29"/>
  <c r="D272" i="29"/>
  <c r="D271" i="29"/>
  <c r="D273" i="29" l="1"/>
  <c r="F281" i="29" l="1"/>
  <c r="E281" i="29"/>
  <c r="C281" i="29"/>
  <c r="B281" i="29"/>
  <c r="D280" i="29"/>
  <c r="D279" i="29"/>
  <c r="D281" i="29" l="1"/>
  <c r="F289" i="29"/>
  <c r="E289" i="29"/>
  <c r="C289" i="29"/>
  <c r="B289" i="29"/>
  <c r="D288" i="29"/>
  <c r="D287" i="29"/>
  <c r="D289" i="29" l="1"/>
  <c r="F297" i="29"/>
  <c r="E297" i="29"/>
  <c r="C297" i="29"/>
  <c r="B297" i="29"/>
  <c r="D296" i="29"/>
  <c r="D295" i="29"/>
  <c r="D297" i="29" l="1"/>
  <c r="D304" i="29"/>
  <c r="D303" i="29"/>
  <c r="B305" i="29"/>
  <c r="F305" i="29" l="1"/>
  <c r="E305" i="29"/>
  <c r="C305" i="29"/>
  <c r="D305" i="29"/>
  <c r="D312" i="29" l="1"/>
  <c r="D311" i="29"/>
  <c r="F313" i="29" l="1"/>
  <c r="E313" i="29"/>
  <c r="C313" i="29"/>
  <c r="D313" i="29"/>
  <c r="D320" i="29" l="1"/>
  <c r="F321" i="29" l="1"/>
  <c r="E321" i="29"/>
  <c r="C321" i="29"/>
  <c r="D319" i="29"/>
  <c r="F329" i="29"/>
  <c r="D321" i="29" l="1"/>
  <c r="E329" i="29"/>
  <c r="B360" i="29"/>
  <c r="B329" i="29"/>
  <c r="C329" i="29" l="1"/>
  <c r="D328" i="29"/>
  <c r="D327" i="29"/>
  <c r="D329" i="29" l="1"/>
  <c r="F360" i="29" l="1"/>
  <c r="E360" i="29"/>
  <c r="C360" i="29"/>
  <c r="D359" i="29"/>
  <c r="D358" i="29"/>
  <c r="D360" i="29" l="1"/>
  <c r="F337" i="29"/>
  <c r="E337" i="29"/>
  <c r="C337" i="29"/>
  <c r="D336" i="29"/>
  <c r="D335" i="29"/>
  <c r="D337" i="29" l="1"/>
  <c r="F345" i="29"/>
  <c r="D344" i="29" l="1"/>
  <c r="E345" i="29" l="1"/>
  <c r="D343" i="29"/>
  <c r="D345" i="29" s="1"/>
  <c r="C345" i="29"/>
</calcChain>
</file>

<file path=xl/sharedStrings.xml><?xml version="1.0" encoding="utf-8"?>
<sst xmlns="http://schemas.openxmlformats.org/spreadsheetml/2006/main" count="3431" uniqueCount="155">
  <si>
    <t>Zip Code</t>
  </si>
  <si>
    <t>Customer Class</t>
  </si>
  <si>
    <t>30 Days</t>
  </si>
  <si>
    <t>60 Days</t>
  </si>
  <si>
    <t>90 Days +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</si>
  <si>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</si>
  <si>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</si>
  <si>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</si>
  <si>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</si>
  <si>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</si>
  <si>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</si>
  <si>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</si>
  <si>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</si>
  <si>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</si>
  <si>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</si>
  <si>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</si>
  <si>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</si>
  <si>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</si>
  <si>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</si>
  <si>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</si>
  <si>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</si>
  <si>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</si>
  <si>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</si>
  <si>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</si>
  <si>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</si>
  <si>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</si>
  <si>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</si>
  <si>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</si>
  <si>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</si>
  <si>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</si>
  <si>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</si>
  <si>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</si>
  <si>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</si>
  <si>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</si>
  <si>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</si>
  <si>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</si>
  <si>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</si>
  <si>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</si>
  <si>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</si>
  <si>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</si>
  <si>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</si>
  <si>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</si>
  <si>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</si>
  <si>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</si>
  <si>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</si>
  <si>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</si>
  <si>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</si>
  <si>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</si>
  <si>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</si>
  <si>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</si>
  <si>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</si>
  <si>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</si>
  <si>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</si>
  <si>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</si>
  <si>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</si>
  <si>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</si>
  <si>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</si>
  <si>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</si>
  <si>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</si>
  <si>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</si>
  <si>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</si>
  <si>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</si>
  <si>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</si>
  <si>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</si>
  <si>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</si>
  <si>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</si>
  <si>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</si>
  <si>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</si>
  <si>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</si>
  <si>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</si>
  <si>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</si>
  <si>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</si>
  <si>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</si>
  <si>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</si>
  <si>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</si>
  <si>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</si>
  <si>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</si>
  <si>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</si>
  <si>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</si>
  <si>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</si>
  <si>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</si>
  <si>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</si>
  <si>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</si>
  <si>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</si>
  <si>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</si>
  <si>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</si>
  <si>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</si>
  <si>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</si>
  <si>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</si>
  <si>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</si>
  <si>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</si>
  <si>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</si>
  <si>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</si>
  <si>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</si>
  <si>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</si>
  <si>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</si>
  <si>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</si>
  <si>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</si>
  <si>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</si>
  <si>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</si>
  <si>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</si>
  <si>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</si>
  <si>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</si>
  <si>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</si>
  <si>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</si>
  <si>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</si>
  <si>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</si>
  <si>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</si>
  <si>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</si>
  <si>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</si>
  <si>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</si>
  <si>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</si>
  <si>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</si>
  <si>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</si>
  <si>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</si>
  <si>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</si>
  <si>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</si>
  <si>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</si>
  <si>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</si>
  <si>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</si>
  <si>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</si>
  <si>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</si>
  <si>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</si>
  <si>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</si>
  <si>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</si>
  <si>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</si>
  <si>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</si>
  <si>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</si>
  <si>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</si>
  <si>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</si>
  <si>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</si>
  <si>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</si>
  <si>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</si>
  <si>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</si>
  <si>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</si>
  <si>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</si>
  <si>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</si>
  <si>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</si>
  <si>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t>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</si>
  <si>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</si>
  <si>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</si>
  <si>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2024</t>
    </r>
  </si>
  <si>
    <t>Total Past 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</si>
  <si>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</si>
  <si>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</si>
  <si>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</si>
  <si>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</si>
  <si>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</si>
  <si>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</si>
  <si>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</si>
  <si>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</si>
  <si>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</si>
  <si>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</si>
  <si>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2024</t>
    </r>
  </si>
  <si>
    <t>Apr 2021 - 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</si>
</sst>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25" applyNumberFormat="0" applyFill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28" applyNumberFormat="0" applyAlignment="0" applyProtection="0"/>
    <xf numFmtId="0" fontId="15" fillId="7" borderId="29" applyNumberFormat="0" applyAlignment="0" applyProtection="0"/>
    <xf numFmtId="0" fontId="16" fillId="7" borderId="28" applyNumberFormat="0" applyAlignment="0" applyProtection="0"/>
    <xf numFmtId="0" fontId="17" fillId="0" borderId="30" applyNumberFormat="0" applyFill="0" applyAlignment="0" applyProtection="0"/>
    <xf numFmtId="0" fontId="18" fillId="8" borderId="31" applyNumberFormat="0" applyAlignment="0" applyProtection="0"/>
    <xf numFmtId="0" fontId="19" fillId="0" borderId="0" applyNumberFormat="0" applyFill="0" applyBorder="0" applyAlignment="0" applyProtection="0"/>
    <xf numFmtId="0" fontId="1" fillId="9" borderId="32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3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44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5" xfId="0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 applyAlignment="1">
      <alignment horizontal="left" indent="1"/>
    </xf>
    <xf numFmtId="0" fontId="0" fillId="0" borderId="1" xfId="0" applyFill="1" applyBorder="1"/>
    <xf numFmtId="0" fontId="0" fillId="0" borderId="0" xfId="0" applyFill="1"/>
    <xf numFmtId="44" fontId="0" fillId="0" borderId="0" xfId="1" applyFont="1"/>
    <xf numFmtId="44" fontId="0" fillId="0" borderId="0" xfId="1" applyFont="1" applyFill="1"/>
    <xf numFmtId="0" fontId="0" fillId="0" borderId="1" xfId="0" applyFill="1" applyBorder="1" applyAlignment="1">
      <alignment horizontal="center"/>
    </xf>
    <xf numFmtId="2" fontId="0" fillId="0" borderId="0" xfId="0" applyNumberFormat="1" applyFill="1"/>
    <xf numFmtId="8" fontId="0" fillId="0" borderId="0" xfId="0" applyNumberFormat="1" applyFill="1"/>
    <xf numFmtId="44" fontId="0" fillId="0" borderId="0" xfId="1" applyFont="1" applyBorder="1"/>
    <xf numFmtId="44" fontId="0" fillId="0" borderId="0" xfId="0" applyNumberFormat="1" applyFill="1" applyBorder="1"/>
    <xf numFmtId="43" fontId="0" fillId="0" borderId="0" xfId="2" applyFont="1" applyFill="1"/>
    <xf numFmtId="164" fontId="2" fillId="0" borderId="12" xfId="2" applyNumberFormat="1" applyFont="1" applyFill="1" applyBorder="1" applyAlignment="1">
      <alignment horizontal="right" vertical="center" wrapText="1"/>
    </xf>
    <xf numFmtId="0" fontId="0" fillId="0" borderId="0" xfId="0" applyNumberFormat="1" applyFill="1"/>
    <xf numFmtId="43" fontId="0" fillId="0" borderId="0" xfId="2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44" fontId="2" fillId="0" borderId="15" xfId="1" applyFont="1" applyFill="1" applyBorder="1" applyAlignment="1">
      <alignment vertical="center" wrapText="1"/>
    </xf>
    <xf numFmtId="44" fontId="2" fillId="0" borderId="15" xfId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wrapText="1"/>
    </xf>
    <xf numFmtId="43" fontId="0" fillId="0" borderId="0" xfId="0" applyNumberForma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Alignment="1">
      <alignment horizontal="center" wrapText="1"/>
    </xf>
    <xf numFmtId="44" fontId="0" fillId="0" borderId="0" xfId="1" applyFont="1" applyFill="1"/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2" builtinId="3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60" xfId="3" xr:uid="{A9966655-50D7-4BD5-BB04-B3B00DA25F06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Q360"/>
  <sheetViews>
    <sheetView tabSelected="1" workbookViewId="0">
      <selection sqref="A1:F1"/>
    </sheetView>
  </sheetViews>
  <sheetFormatPr defaultColWidth="9.140625" defaultRowHeight="15" x14ac:dyDescent="0.25"/>
  <cols>
    <col min="1" max="1" width="26.7109375" style="1" customWidth="1"/>
    <col min="2" max="2" width="14.5703125" style="85" customWidth="1"/>
    <col min="3" max="4" width="15.42578125" style="85" bestFit="1" customWidth="1"/>
    <col min="5" max="5" width="18" style="3" customWidth="1"/>
    <col min="6" max="6" width="24.85546875" style="85" customWidth="1"/>
    <col min="7" max="7" width="9.140625" style="1"/>
    <col min="8" max="8" width="12.5703125" style="1" bestFit="1" customWidth="1"/>
    <col min="9" max="10" width="14.28515625" style="1" bestFit="1" customWidth="1"/>
    <col min="11" max="12" width="9.5703125" style="1" bestFit="1" customWidth="1"/>
    <col min="13" max="13" width="9.140625" style="1"/>
    <col min="14" max="14" width="11.5703125" style="1" bestFit="1" customWidth="1"/>
    <col min="15" max="16384" width="9.140625" style="1"/>
  </cols>
  <sheetData>
    <row r="1" spans="1:12" s="85" customFormat="1" ht="15.75" x14ac:dyDescent="0.25">
      <c r="A1" s="106" t="s">
        <v>153</v>
      </c>
      <c r="B1" s="106"/>
      <c r="C1" s="106"/>
      <c r="D1" s="106"/>
      <c r="E1" s="106"/>
      <c r="F1" s="106"/>
    </row>
    <row r="2" spans="1:12" s="85" customFormat="1" ht="15.75" thickBot="1" x14ac:dyDescent="0.3">
      <c r="E2" s="3"/>
    </row>
    <row r="3" spans="1:12" s="85" customFormat="1" ht="16.5" thickBot="1" x14ac:dyDescent="0.3">
      <c r="A3" s="107"/>
      <c r="B3" s="109" t="s">
        <v>89</v>
      </c>
      <c r="C3" s="110"/>
      <c r="D3" s="111"/>
      <c r="E3" s="112" t="s">
        <v>90</v>
      </c>
      <c r="F3" s="114" t="s">
        <v>91</v>
      </c>
    </row>
    <row r="4" spans="1:12" s="85" customFormat="1" ht="32.25" thickBot="1" x14ac:dyDescent="0.3">
      <c r="A4" s="108"/>
      <c r="B4" s="4" t="s">
        <v>92</v>
      </c>
      <c r="C4" s="4" t="s">
        <v>93</v>
      </c>
      <c r="D4" s="4" t="s">
        <v>94</v>
      </c>
      <c r="E4" s="113"/>
      <c r="F4" s="115"/>
    </row>
    <row r="5" spans="1:12" s="85" customFormat="1" ht="16.5" thickBot="1" x14ac:dyDescent="0.3">
      <c r="A5" s="5" t="s">
        <v>95</v>
      </c>
      <c r="B5" s="6">
        <v>0</v>
      </c>
      <c r="C5" s="6">
        <v>0</v>
      </c>
      <c r="D5" s="7">
        <v>0</v>
      </c>
      <c r="E5" s="8">
        <v>69019.179999999993</v>
      </c>
      <c r="F5" s="8">
        <v>213361.27</v>
      </c>
    </row>
    <row r="6" spans="1:12" s="85" customFormat="1" ht="16.5" thickBot="1" x14ac:dyDescent="0.3">
      <c r="A6" s="5" t="s">
        <v>96</v>
      </c>
      <c r="B6" s="9">
        <v>0</v>
      </c>
      <c r="C6" s="42">
        <v>0</v>
      </c>
      <c r="D6" s="43">
        <v>0</v>
      </c>
      <c r="E6" s="10">
        <v>179</v>
      </c>
      <c r="F6" s="94">
        <v>7253</v>
      </c>
    </row>
    <row r="7" spans="1:12" s="85" customFormat="1" ht="16.5" thickBot="1" x14ac:dyDescent="0.3">
      <c r="A7" s="5" t="s">
        <v>97</v>
      </c>
      <c r="B7" s="6" t="e">
        <v>#DIV/0!</v>
      </c>
      <c r="C7" s="6" t="e">
        <v>#DIV/0!</v>
      </c>
      <c r="D7" s="6" t="e">
        <v>#DIV/0!</v>
      </c>
      <c r="E7" s="6">
        <f>+E5/E6</f>
        <v>385.5820111731843</v>
      </c>
      <c r="F7" s="6">
        <f>+F5/F6</f>
        <v>29.416968151109884</v>
      </c>
    </row>
    <row r="8" spans="1:12" s="85" customFormat="1" x14ac:dyDescent="0.25">
      <c r="E8" s="3"/>
    </row>
    <row r="9" spans="1:12" s="85" customFormat="1" ht="15.75" x14ac:dyDescent="0.25">
      <c r="A9" s="106" t="s">
        <v>152</v>
      </c>
      <c r="B9" s="106"/>
      <c r="C9" s="106"/>
      <c r="D9" s="106"/>
      <c r="E9" s="106"/>
      <c r="F9" s="106"/>
      <c r="L9" s="89"/>
    </row>
    <row r="10" spans="1:12" s="85" customFormat="1" ht="15.75" thickBot="1" x14ac:dyDescent="0.3">
      <c r="E10" s="3"/>
    </row>
    <row r="11" spans="1:12" s="85" customFormat="1" ht="16.5" thickBot="1" x14ac:dyDescent="0.3">
      <c r="A11" s="107"/>
      <c r="B11" s="109" t="s">
        <v>89</v>
      </c>
      <c r="C11" s="110"/>
      <c r="D11" s="111"/>
      <c r="E11" s="112" t="s">
        <v>90</v>
      </c>
      <c r="F11" s="114" t="s">
        <v>91</v>
      </c>
      <c r="I11" s="39"/>
      <c r="J11" s="39"/>
    </row>
    <row r="12" spans="1:12" s="85" customFormat="1" ht="32.25" thickBot="1" x14ac:dyDescent="0.3">
      <c r="A12" s="108"/>
      <c r="B12" s="4" t="s">
        <v>92</v>
      </c>
      <c r="C12" s="4" t="s">
        <v>93</v>
      </c>
      <c r="D12" s="4" t="s">
        <v>94</v>
      </c>
      <c r="E12" s="113"/>
      <c r="F12" s="115"/>
      <c r="I12" s="96"/>
      <c r="J12" s="39"/>
    </row>
    <row r="13" spans="1:12" s="85" customFormat="1" ht="16.5" thickBot="1" x14ac:dyDescent="0.3">
      <c r="A13" s="5" t="s">
        <v>95</v>
      </c>
      <c r="B13" s="6">
        <v>0</v>
      </c>
      <c r="C13" s="6">
        <v>0</v>
      </c>
      <c r="D13" s="7">
        <v>0</v>
      </c>
      <c r="E13" s="8">
        <v>76155.02</v>
      </c>
      <c r="F13" s="8">
        <v>131415.21</v>
      </c>
      <c r="I13" s="96"/>
      <c r="J13" s="96"/>
      <c r="K13" s="93"/>
    </row>
    <row r="14" spans="1:12" s="85" customFormat="1" ht="16.5" thickBot="1" x14ac:dyDescent="0.3">
      <c r="A14" s="5" t="s">
        <v>96</v>
      </c>
      <c r="B14" s="9">
        <v>0</v>
      </c>
      <c r="C14" s="42">
        <v>0</v>
      </c>
      <c r="D14" s="43">
        <v>0</v>
      </c>
      <c r="E14" s="10">
        <v>210</v>
      </c>
      <c r="F14" s="94">
        <v>6763</v>
      </c>
      <c r="H14" s="3"/>
      <c r="I14" s="97"/>
      <c r="J14" s="96"/>
      <c r="K14" s="93"/>
    </row>
    <row r="15" spans="1:12" s="85" customFormat="1" ht="16.5" thickBot="1" x14ac:dyDescent="0.3">
      <c r="A15" s="5" t="s">
        <v>97</v>
      </c>
      <c r="B15" s="6" t="e">
        <v>#DIV/0!</v>
      </c>
      <c r="C15" s="6" t="e">
        <v>#DIV/0!</v>
      </c>
      <c r="D15" s="6" t="e">
        <v>#DIV/0!</v>
      </c>
      <c r="E15" s="6">
        <f>+E13/E14</f>
        <v>362.64295238095241</v>
      </c>
      <c r="F15" s="6">
        <f>+F13/F14</f>
        <v>19.431496377347329</v>
      </c>
    </row>
    <row r="16" spans="1:12" s="85" customFormat="1" ht="15.75" x14ac:dyDescent="0.25">
      <c r="A16" s="11"/>
      <c r="B16" s="12"/>
      <c r="C16" s="12"/>
      <c r="D16" s="12"/>
      <c r="E16" s="12"/>
      <c r="F16" s="12"/>
    </row>
    <row r="17" spans="1:11" s="85" customFormat="1" ht="15.75" x14ac:dyDescent="0.25">
      <c r="A17" s="106" t="s">
        <v>151</v>
      </c>
      <c r="B17" s="106"/>
      <c r="C17" s="106"/>
      <c r="D17" s="106"/>
      <c r="E17" s="106"/>
      <c r="F17" s="106"/>
    </row>
    <row r="18" spans="1:11" s="85" customFormat="1" ht="15.75" thickBot="1" x14ac:dyDescent="0.3">
      <c r="E18" s="3"/>
    </row>
    <row r="19" spans="1:11" s="85" customFormat="1" ht="16.5" thickBot="1" x14ac:dyDescent="0.3">
      <c r="A19" s="107"/>
      <c r="B19" s="109" t="s">
        <v>89</v>
      </c>
      <c r="C19" s="110"/>
      <c r="D19" s="111"/>
      <c r="E19" s="112" t="s">
        <v>90</v>
      </c>
      <c r="F19" s="114" t="s">
        <v>91</v>
      </c>
      <c r="I19" s="39"/>
      <c r="J19" s="39"/>
    </row>
    <row r="20" spans="1:11" s="85" customFormat="1" ht="32.25" thickBot="1" x14ac:dyDescent="0.3">
      <c r="A20" s="108"/>
      <c r="B20" s="4" t="s">
        <v>92</v>
      </c>
      <c r="C20" s="4" t="s">
        <v>93</v>
      </c>
      <c r="D20" s="4" t="s">
        <v>94</v>
      </c>
      <c r="E20" s="113"/>
      <c r="F20" s="115"/>
      <c r="I20" s="96"/>
      <c r="J20" s="39"/>
    </row>
    <row r="21" spans="1:11" s="85" customFormat="1" ht="16.5" thickBot="1" x14ac:dyDescent="0.3">
      <c r="A21" s="5" t="s">
        <v>95</v>
      </c>
      <c r="B21" s="6">
        <v>0</v>
      </c>
      <c r="C21" s="6">
        <v>0</v>
      </c>
      <c r="D21" s="7">
        <v>0</v>
      </c>
      <c r="E21" s="8">
        <v>1439.86</v>
      </c>
      <c r="F21" s="8">
        <v>62097.83</v>
      </c>
      <c r="I21" s="96"/>
      <c r="J21" s="96"/>
      <c r="K21" s="93"/>
    </row>
    <row r="22" spans="1:11" s="85" customFormat="1" ht="16.5" thickBot="1" x14ac:dyDescent="0.3">
      <c r="A22" s="5" t="s">
        <v>96</v>
      </c>
      <c r="B22" s="9">
        <v>0</v>
      </c>
      <c r="C22" s="42">
        <v>0</v>
      </c>
      <c r="D22" s="43">
        <v>0</v>
      </c>
      <c r="E22" s="10">
        <v>7</v>
      </c>
      <c r="F22" s="94">
        <v>6355</v>
      </c>
      <c r="H22" s="3"/>
      <c r="I22" s="97"/>
      <c r="J22" s="96"/>
      <c r="K22" s="93"/>
    </row>
    <row r="23" spans="1:11" s="85" customFormat="1" ht="16.5" thickBot="1" x14ac:dyDescent="0.3">
      <c r="A23" s="5" t="s">
        <v>97</v>
      </c>
      <c r="B23" s="6" t="e">
        <v>#DIV/0!</v>
      </c>
      <c r="C23" s="6" t="e">
        <v>#DIV/0!</v>
      </c>
      <c r="D23" s="6" t="e">
        <v>#DIV/0!</v>
      </c>
      <c r="E23" s="6">
        <f>+E21/E22</f>
        <v>205.69428571428571</v>
      </c>
      <c r="F23" s="6">
        <f>+F21/F22</f>
        <v>9.771491738788356</v>
      </c>
    </row>
    <row r="24" spans="1:11" s="85" customFormat="1" x14ac:dyDescent="0.25">
      <c r="E24" s="3"/>
      <c r="I24" s="97"/>
    </row>
    <row r="25" spans="1:11" s="85" customFormat="1" ht="15.75" x14ac:dyDescent="0.25">
      <c r="A25" s="106" t="s">
        <v>149</v>
      </c>
      <c r="B25" s="106"/>
      <c r="C25" s="106"/>
      <c r="D25" s="106"/>
      <c r="E25" s="106"/>
      <c r="F25" s="106"/>
      <c r="I25" s="101"/>
    </row>
    <row r="26" spans="1:11" s="85" customFormat="1" ht="15.75" thickBot="1" x14ac:dyDescent="0.3">
      <c r="E26" s="3"/>
    </row>
    <row r="27" spans="1:11" s="85" customFormat="1" ht="16.5" thickBot="1" x14ac:dyDescent="0.3">
      <c r="A27" s="107"/>
      <c r="B27" s="109" t="s">
        <v>89</v>
      </c>
      <c r="C27" s="110"/>
      <c r="D27" s="111"/>
      <c r="E27" s="112" t="s">
        <v>90</v>
      </c>
      <c r="F27" s="114" t="s">
        <v>91</v>
      </c>
      <c r="I27" s="39"/>
      <c r="J27" s="39"/>
    </row>
    <row r="28" spans="1:11" s="85" customFormat="1" ht="32.25" thickBot="1" x14ac:dyDescent="0.3">
      <c r="A28" s="108"/>
      <c r="B28" s="4" t="s">
        <v>92</v>
      </c>
      <c r="C28" s="4" t="s">
        <v>93</v>
      </c>
      <c r="D28" s="4" t="s">
        <v>94</v>
      </c>
      <c r="E28" s="113"/>
      <c r="F28" s="115"/>
      <c r="I28" s="96"/>
      <c r="J28" s="39"/>
    </row>
    <row r="29" spans="1:11" s="85" customFormat="1" ht="16.5" thickBot="1" x14ac:dyDescent="0.3">
      <c r="A29" s="5" t="s">
        <v>95</v>
      </c>
      <c r="B29" s="6">
        <v>0</v>
      </c>
      <c r="C29" s="6">
        <v>0</v>
      </c>
      <c r="D29" s="7">
        <v>0</v>
      </c>
      <c r="E29" s="8">
        <v>26131.54</v>
      </c>
      <c r="F29" s="8">
        <v>76050.37</v>
      </c>
      <c r="I29" s="96"/>
      <c r="J29" s="96"/>
      <c r="K29" s="93"/>
    </row>
    <row r="30" spans="1:11" s="85" customFormat="1" ht="16.5" thickBot="1" x14ac:dyDescent="0.3">
      <c r="A30" s="5" t="s">
        <v>96</v>
      </c>
      <c r="B30" s="9">
        <v>0</v>
      </c>
      <c r="C30" s="42">
        <v>0</v>
      </c>
      <c r="D30" s="43">
        <v>0</v>
      </c>
      <c r="E30" s="10">
        <v>54</v>
      </c>
      <c r="F30" s="94">
        <v>6093</v>
      </c>
      <c r="H30" s="3"/>
      <c r="I30" s="97"/>
      <c r="J30" s="96"/>
      <c r="K30" s="93"/>
    </row>
    <row r="31" spans="1:11" s="85" customFormat="1" ht="16.5" thickBot="1" x14ac:dyDescent="0.3">
      <c r="A31" s="5" t="s">
        <v>97</v>
      </c>
      <c r="B31" s="6" t="e">
        <v>#DIV/0!</v>
      </c>
      <c r="C31" s="6" t="e">
        <v>#DIV/0!</v>
      </c>
      <c r="D31" s="6" t="e">
        <v>#DIV/0!</v>
      </c>
      <c r="E31" s="6">
        <f>+E29/E30</f>
        <v>483.91740740740744</v>
      </c>
      <c r="F31" s="6">
        <f>+F29/F30</f>
        <v>12.481596914492039</v>
      </c>
    </row>
    <row r="32" spans="1:11" s="85" customFormat="1" x14ac:dyDescent="0.25">
      <c r="E32" s="3"/>
    </row>
    <row r="33" spans="1:11" s="85" customFormat="1" ht="15.75" x14ac:dyDescent="0.25">
      <c r="A33" s="106" t="s">
        <v>148</v>
      </c>
      <c r="B33" s="106"/>
      <c r="C33" s="106"/>
      <c r="D33" s="106"/>
      <c r="E33" s="106"/>
      <c r="F33" s="106"/>
    </row>
    <row r="34" spans="1:11" s="85" customFormat="1" ht="15.75" thickBot="1" x14ac:dyDescent="0.3">
      <c r="E34" s="3"/>
    </row>
    <row r="35" spans="1:11" s="85" customFormat="1" ht="16.5" thickBot="1" x14ac:dyDescent="0.3">
      <c r="A35" s="107"/>
      <c r="B35" s="109" t="s">
        <v>89</v>
      </c>
      <c r="C35" s="110"/>
      <c r="D35" s="111"/>
      <c r="E35" s="112" t="s">
        <v>90</v>
      </c>
      <c r="F35" s="114" t="s">
        <v>91</v>
      </c>
      <c r="I35" s="39"/>
      <c r="J35" s="39"/>
    </row>
    <row r="36" spans="1:11" s="85" customFormat="1" ht="32.25" thickBot="1" x14ac:dyDescent="0.3">
      <c r="A36" s="108"/>
      <c r="B36" s="4" t="s">
        <v>92</v>
      </c>
      <c r="C36" s="4" t="s">
        <v>93</v>
      </c>
      <c r="D36" s="4" t="s">
        <v>94</v>
      </c>
      <c r="E36" s="113"/>
      <c r="F36" s="115"/>
      <c r="I36" s="96"/>
      <c r="J36" s="39"/>
    </row>
    <row r="37" spans="1:11" s="85" customFormat="1" ht="16.5" thickBot="1" x14ac:dyDescent="0.3">
      <c r="A37" s="5" t="s">
        <v>95</v>
      </c>
      <c r="B37" s="6">
        <v>0</v>
      </c>
      <c r="C37" s="6">
        <v>0</v>
      </c>
      <c r="D37" s="7">
        <f>+B37+C37</f>
        <v>0</v>
      </c>
      <c r="E37" s="8">
        <v>61201.77</v>
      </c>
      <c r="F37" s="8">
        <v>89845.91</v>
      </c>
      <c r="I37" s="96"/>
      <c r="J37" s="96"/>
      <c r="K37" s="93"/>
    </row>
    <row r="38" spans="1:11" s="85" customFormat="1" ht="16.5" thickBot="1" x14ac:dyDescent="0.3">
      <c r="A38" s="5" t="s">
        <v>96</v>
      </c>
      <c r="B38" s="9">
        <v>0</v>
      </c>
      <c r="C38" s="42">
        <v>0</v>
      </c>
      <c r="D38" s="43">
        <f>+B38+C38</f>
        <v>0</v>
      </c>
      <c r="E38" s="10">
        <v>142</v>
      </c>
      <c r="F38" s="94">
        <v>5835</v>
      </c>
      <c r="H38" s="3"/>
      <c r="I38" s="97"/>
      <c r="J38" s="96"/>
      <c r="K38" s="93"/>
    </row>
    <row r="39" spans="1:11" s="85" customFormat="1" ht="16.5" thickBot="1" x14ac:dyDescent="0.3">
      <c r="A39" s="5" t="s">
        <v>97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430.99838028169012</v>
      </c>
      <c r="F39" s="6">
        <f>+F37/F38</f>
        <v>15.397756640959726</v>
      </c>
    </row>
    <row r="40" spans="1:11" s="85" customFormat="1" x14ac:dyDescent="0.25">
      <c r="E40" s="3"/>
    </row>
    <row r="41" spans="1:11" s="85" customFormat="1" ht="15.75" x14ac:dyDescent="0.25">
      <c r="A41" s="106" t="s">
        <v>147</v>
      </c>
      <c r="B41" s="106"/>
      <c r="C41" s="106"/>
      <c r="D41" s="106"/>
      <c r="E41" s="106"/>
      <c r="F41" s="106"/>
    </row>
    <row r="42" spans="1:11" s="85" customFormat="1" ht="15.75" thickBot="1" x14ac:dyDescent="0.3">
      <c r="E42" s="3"/>
    </row>
    <row r="43" spans="1:11" s="85" customFormat="1" ht="16.5" thickBot="1" x14ac:dyDescent="0.3">
      <c r="A43" s="107"/>
      <c r="B43" s="109" t="s">
        <v>89</v>
      </c>
      <c r="C43" s="110"/>
      <c r="D43" s="111"/>
      <c r="E43" s="112" t="s">
        <v>90</v>
      </c>
      <c r="F43" s="114" t="s">
        <v>91</v>
      </c>
    </row>
    <row r="44" spans="1:11" s="85" customFormat="1" ht="32.25" thickBot="1" x14ac:dyDescent="0.3">
      <c r="A44" s="108"/>
      <c r="B44" s="4" t="s">
        <v>92</v>
      </c>
      <c r="C44" s="4" t="s">
        <v>93</v>
      </c>
      <c r="D44" s="4" t="s">
        <v>94</v>
      </c>
      <c r="E44" s="113"/>
      <c r="F44" s="115"/>
      <c r="I44" s="93"/>
    </row>
    <row r="45" spans="1:11" s="85" customFormat="1" ht="16.5" thickBot="1" x14ac:dyDescent="0.3">
      <c r="A45" s="5" t="s">
        <v>95</v>
      </c>
      <c r="B45" s="6">
        <v>0</v>
      </c>
      <c r="C45" s="6">
        <v>0</v>
      </c>
      <c r="D45" s="7">
        <f>+B45+C45</f>
        <v>0</v>
      </c>
      <c r="E45" s="8">
        <v>59330.42</v>
      </c>
      <c r="F45" s="8">
        <v>117492.79</v>
      </c>
      <c r="I45" s="93"/>
      <c r="J45" s="93"/>
      <c r="K45" s="93"/>
    </row>
    <row r="46" spans="1:11" s="85" customFormat="1" ht="16.5" thickBot="1" x14ac:dyDescent="0.3">
      <c r="A46" s="5" t="s">
        <v>96</v>
      </c>
      <c r="B46" s="9">
        <v>0</v>
      </c>
      <c r="C46" s="42">
        <v>0</v>
      </c>
      <c r="D46" s="43">
        <f>+B46+C46</f>
        <v>0</v>
      </c>
      <c r="E46" s="10">
        <v>117</v>
      </c>
      <c r="F46" s="94">
        <v>5322</v>
      </c>
      <c r="J46" s="93"/>
      <c r="K46" s="93"/>
    </row>
    <row r="47" spans="1:11" s="85" customFormat="1" ht="16.5" thickBot="1" x14ac:dyDescent="0.3">
      <c r="A47" s="5" t="s">
        <v>97</v>
      </c>
      <c r="B47" s="6" t="e">
        <f>+B45/B46</f>
        <v>#DIV/0!</v>
      </c>
      <c r="C47" s="6" t="e">
        <f>+C45/C46</f>
        <v>#DIV/0!</v>
      </c>
      <c r="D47" s="6" t="e">
        <f>+D45/D46</f>
        <v>#DIV/0!</v>
      </c>
      <c r="E47" s="6">
        <f>+E45/E46</f>
        <v>507.0976068376068</v>
      </c>
      <c r="F47" s="6">
        <f>+F45/F46</f>
        <v>22.076811349116873</v>
      </c>
    </row>
    <row r="48" spans="1:11" s="85" customFormat="1" x14ac:dyDescent="0.25">
      <c r="E48" s="3"/>
    </row>
    <row r="49" spans="1:11" s="85" customFormat="1" ht="15.75" x14ac:dyDescent="0.25">
      <c r="A49" s="106" t="s">
        <v>146</v>
      </c>
      <c r="B49" s="106"/>
      <c r="C49" s="106"/>
      <c r="D49" s="106"/>
      <c r="E49" s="106"/>
      <c r="F49" s="106"/>
    </row>
    <row r="50" spans="1:11" s="85" customFormat="1" ht="15.75" thickBot="1" x14ac:dyDescent="0.3">
      <c r="E50" s="3"/>
    </row>
    <row r="51" spans="1:11" s="85" customFormat="1" ht="16.5" thickBot="1" x14ac:dyDescent="0.3">
      <c r="A51" s="107"/>
      <c r="B51" s="109" t="s">
        <v>89</v>
      </c>
      <c r="C51" s="110"/>
      <c r="D51" s="111"/>
      <c r="E51" s="112" t="s">
        <v>90</v>
      </c>
      <c r="F51" s="114" t="s">
        <v>91</v>
      </c>
    </row>
    <row r="52" spans="1:11" s="85" customFormat="1" ht="32.25" thickBot="1" x14ac:dyDescent="0.3">
      <c r="A52" s="108"/>
      <c r="B52" s="4" t="s">
        <v>92</v>
      </c>
      <c r="C52" s="4" t="s">
        <v>93</v>
      </c>
      <c r="D52" s="4" t="s">
        <v>94</v>
      </c>
      <c r="E52" s="113"/>
      <c r="F52" s="115"/>
    </row>
    <row r="53" spans="1:11" s="85" customFormat="1" ht="16.5" thickBot="1" x14ac:dyDescent="0.3">
      <c r="A53" s="5" t="s">
        <v>95</v>
      </c>
      <c r="B53" s="6">
        <v>0</v>
      </c>
      <c r="C53" s="6">
        <v>0</v>
      </c>
      <c r="D53" s="7">
        <f>+B53+C53</f>
        <v>0</v>
      </c>
      <c r="E53" s="8">
        <v>86654.720000000001</v>
      </c>
      <c r="F53" s="8">
        <v>145165.14000000001</v>
      </c>
      <c r="J53" s="93"/>
      <c r="K53" s="93"/>
    </row>
    <row r="54" spans="1:11" s="85" customFormat="1" ht="16.5" thickBot="1" x14ac:dyDescent="0.3">
      <c r="A54" s="5" t="s">
        <v>96</v>
      </c>
      <c r="B54" s="9">
        <v>0</v>
      </c>
      <c r="C54" s="42">
        <v>0</v>
      </c>
      <c r="D54" s="43">
        <f>+B54+C54</f>
        <v>0</v>
      </c>
      <c r="E54" s="10">
        <v>186</v>
      </c>
      <c r="F54" s="94">
        <v>4776</v>
      </c>
      <c r="J54" s="93"/>
      <c r="K54" s="93"/>
    </row>
    <row r="55" spans="1:11" s="85" customFormat="1" ht="16.5" thickBot="1" x14ac:dyDescent="0.3">
      <c r="A55" s="5" t="s">
        <v>97</v>
      </c>
      <c r="B55" s="6" t="e">
        <f>+B53/B54</f>
        <v>#DIV/0!</v>
      </c>
      <c r="C55" s="6" t="e">
        <f>+C53/C54</f>
        <v>#DIV/0!</v>
      </c>
      <c r="D55" s="6" t="e">
        <f>+D53/D54</f>
        <v>#DIV/0!</v>
      </c>
      <c r="E55" s="6">
        <f>+E53/E54</f>
        <v>465.88559139784945</v>
      </c>
      <c r="F55" s="6">
        <f>+F53/F54</f>
        <v>30.394711055276385</v>
      </c>
    </row>
    <row r="56" spans="1:11" s="85" customFormat="1" x14ac:dyDescent="0.25">
      <c r="E56" s="3"/>
    </row>
    <row r="57" spans="1:11" s="85" customFormat="1" ht="15.75" x14ac:dyDescent="0.25">
      <c r="A57" s="106" t="s">
        <v>145</v>
      </c>
      <c r="B57" s="106"/>
      <c r="C57" s="106"/>
      <c r="D57" s="106"/>
      <c r="E57" s="106"/>
      <c r="F57" s="106"/>
    </row>
    <row r="58" spans="1:11" s="85" customFormat="1" ht="15.75" thickBot="1" x14ac:dyDescent="0.3">
      <c r="E58" s="3"/>
    </row>
    <row r="59" spans="1:11" s="85" customFormat="1" ht="16.5" thickBot="1" x14ac:dyDescent="0.3">
      <c r="A59" s="107"/>
      <c r="B59" s="109" t="s">
        <v>89</v>
      </c>
      <c r="C59" s="110"/>
      <c r="D59" s="111"/>
      <c r="E59" s="112" t="s">
        <v>90</v>
      </c>
      <c r="F59" s="114" t="s">
        <v>91</v>
      </c>
    </row>
    <row r="60" spans="1:11" s="85" customFormat="1" ht="32.25" thickBot="1" x14ac:dyDescent="0.3">
      <c r="A60" s="108"/>
      <c r="B60" s="4" t="s">
        <v>92</v>
      </c>
      <c r="C60" s="4" t="s">
        <v>93</v>
      </c>
      <c r="D60" s="4" t="s">
        <v>94</v>
      </c>
      <c r="E60" s="113"/>
      <c r="F60" s="115"/>
    </row>
    <row r="61" spans="1:11" s="85" customFormat="1" ht="16.5" thickBot="1" x14ac:dyDescent="0.3">
      <c r="A61" s="5" t="s">
        <v>95</v>
      </c>
      <c r="B61" s="6">
        <v>0</v>
      </c>
      <c r="C61" s="6">
        <v>0</v>
      </c>
      <c r="D61" s="7">
        <f>+B61+C61</f>
        <v>0</v>
      </c>
      <c r="E61" s="8">
        <v>80268.289999999994</v>
      </c>
      <c r="F61" s="8">
        <v>158681.93</v>
      </c>
    </row>
    <row r="62" spans="1:11" s="85" customFormat="1" ht="16.5" thickBot="1" x14ac:dyDescent="0.3">
      <c r="A62" s="5" t="s">
        <v>96</v>
      </c>
      <c r="B62" s="9">
        <v>0</v>
      </c>
      <c r="C62" s="42">
        <v>0</v>
      </c>
      <c r="D62" s="43">
        <f>+B62+C62</f>
        <v>0</v>
      </c>
      <c r="E62" s="10">
        <v>178</v>
      </c>
      <c r="F62" s="94">
        <v>4288</v>
      </c>
    </row>
    <row r="63" spans="1:11" s="85" customFormat="1" ht="16.5" thickBot="1" x14ac:dyDescent="0.3">
      <c r="A63" s="5" t="s">
        <v>97</v>
      </c>
      <c r="B63" s="6" t="e">
        <f>+B61/B62</f>
        <v>#DIV/0!</v>
      </c>
      <c r="C63" s="6" t="e">
        <f>+C61/C62</f>
        <v>#DIV/0!</v>
      </c>
      <c r="D63" s="6" t="e">
        <f>+D61/D62</f>
        <v>#DIV/0!</v>
      </c>
      <c r="E63" s="6">
        <f>+E61/E62</f>
        <v>450.94544943820222</v>
      </c>
      <c r="F63" s="6">
        <f>+F61/F62</f>
        <v>37.006047108208953</v>
      </c>
    </row>
    <row r="64" spans="1:11" s="85" customFormat="1" x14ac:dyDescent="0.25">
      <c r="E64" s="3"/>
    </row>
    <row r="65" spans="1:14" s="85" customFormat="1" ht="15.75" x14ac:dyDescent="0.25">
      <c r="A65" s="106" t="s">
        <v>144</v>
      </c>
      <c r="B65" s="106"/>
      <c r="C65" s="106"/>
      <c r="D65" s="106"/>
      <c r="E65" s="106"/>
      <c r="F65" s="106"/>
    </row>
    <row r="66" spans="1:14" s="85" customFormat="1" ht="15.75" thickBot="1" x14ac:dyDescent="0.3">
      <c r="E66" s="3"/>
    </row>
    <row r="67" spans="1:14" s="85" customFormat="1" ht="16.5" thickBot="1" x14ac:dyDescent="0.3">
      <c r="A67" s="107"/>
      <c r="B67" s="109" t="s">
        <v>89</v>
      </c>
      <c r="C67" s="110"/>
      <c r="D67" s="111"/>
      <c r="E67" s="112" t="s">
        <v>90</v>
      </c>
      <c r="F67" s="114" t="s">
        <v>91</v>
      </c>
    </row>
    <row r="68" spans="1:14" s="85" customFormat="1" ht="32.25" thickBot="1" x14ac:dyDescent="0.3">
      <c r="A68" s="108"/>
      <c r="B68" s="4" t="s">
        <v>92</v>
      </c>
      <c r="C68" s="4" t="s">
        <v>93</v>
      </c>
      <c r="D68" s="4" t="s">
        <v>94</v>
      </c>
      <c r="E68" s="113"/>
      <c r="F68" s="115"/>
    </row>
    <row r="69" spans="1:14" s="85" customFormat="1" ht="16.5" thickBot="1" x14ac:dyDescent="0.3">
      <c r="A69" s="5" t="s">
        <v>95</v>
      </c>
      <c r="B69" s="6">
        <v>0</v>
      </c>
      <c r="C69" s="6">
        <v>0</v>
      </c>
      <c r="D69" s="7">
        <f>+B69+C69</f>
        <v>0</v>
      </c>
      <c r="E69" s="8">
        <v>138809.74</v>
      </c>
      <c r="F69" s="8">
        <v>187235.75</v>
      </c>
    </row>
    <row r="70" spans="1:14" s="85" customFormat="1" ht="16.5" thickBot="1" x14ac:dyDescent="0.3">
      <c r="A70" s="5" t="s">
        <v>96</v>
      </c>
      <c r="B70" s="9">
        <v>0</v>
      </c>
      <c r="C70" s="42">
        <v>0</v>
      </c>
      <c r="D70" s="43">
        <f>+B70+C70</f>
        <v>0</v>
      </c>
      <c r="E70" s="10">
        <v>286</v>
      </c>
      <c r="F70" s="94">
        <v>3824</v>
      </c>
    </row>
    <row r="71" spans="1:14" s="85" customFormat="1" ht="16.5" thickBot="1" x14ac:dyDescent="0.3">
      <c r="A71" s="5" t="s">
        <v>97</v>
      </c>
      <c r="B71" s="6" t="e">
        <f>+B69/B70</f>
        <v>#DIV/0!</v>
      </c>
      <c r="C71" s="6" t="e">
        <f>+C69/C70</f>
        <v>#DIV/0!</v>
      </c>
      <c r="D71" s="6" t="e">
        <f>+D69/D70</f>
        <v>#DIV/0!</v>
      </c>
      <c r="E71" s="6">
        <f>+E69/E70</f>
        <v>485.3487412587412</v>
      </c>
      <c r="F71" s="6">
        <f>+F69/F70</f>
        <v>48.963323744769873</v>
      </c>
    </row>
    <row r="72" spans="1:14" s="85" customFormat="1" x14ac:dyDescent="0.25">
      <c r="E72" s="3"/>
    </row>
    <row r="73" spans="1:14" s="85" customFormat="1" x14ac:dyDescent="0.25">
      <c r="E73" s="3"/>
    </row>
    <row r="74" spans="1:14" s="85" customFormat="1" ht="15.75" x14ac:dyDescent="0.25">
      <c r="A74" s="106" t="s">
        <v>143</v>
      </c>
      <c r="B74" s="106"/>
      <c r="C74" s="106"/>
      <c r="D74" s="106"/>
      <c r="E74" s="106"/>
      <c r="F74" s="106"/>
    </row>
    <row r="75" spans="1:14" s="85" customFormat="1" ht="15.75" thickBot="1" x14ac:dyDescent="0.3">
      <c r="E75" s="3"/>
    </row>
    <row r="76" spans="1:14" s="85" customFormat="1" ht="16.5" thickBot="1" x14ac:dyDescent="0.3">
      <c r="A76" s="107"/>
      <c r="B76" s="109" t="s">
        <v>89</v>
      </c>
      <c r="C76" s="110"/>
      <c r="D76" s="111"/>
      <c r="E76" s="112" t="s">
        <v>90</v>
      </c>
      <c r="F76" s="114" t="s">
        <v>91</v>
      </c>
    </row>
    <row r="77" spans="1:14" s="85" customFormat="1" ht="32.25" thickBot="1" x14ac:dyDescent="0.3">
      <c r="A77" s="108"/>
      <c r="B77" s="4" t="s">
        <v>92</v>
      </c>
      <c r="C77" s="4" t="s">
        <v>93</v>
      </c>
      <c r="D77" s="4" t="s">
        <v>94</v>
      </c>
      <c r="E77" s="113"/>
      <c r="F77" s="115"/>
    </row>
    <row r="78" spans="1:14" s="85" customFormat="1" ht="16.5" thickBot="1" x14ac:dyDescent="0.3">
      <c r="A78" s="5" t="s">
        <v>95</v>
      </c>
      <c r="B78" s="6">
        <v>0</v>
      </c>
      <c r="C78" s="6">
        <v>0</v>
      </c>
      <c r="D78" s="7">
        <f>+B78+C78</f>
        <v>0</v>
      </c>
      <c r="E78" s="8">
        <v>142650.01999999999</v>
      </c>
      <c r="F78" s="8">
        <v>158215.75</v>
      </c>
      <c r="J78" s="90"/>
      <c r="N78" s="90"/>
    </row>
    <row r="79" spans="1:14" s="85" customFormat="1" ht="16.5" thickBot="1" x14ac:dyDescent="0.3">
      <c r="A79" s="5" t="s">
        <v>96</v>
      </c>
      <c r="B79" s="9">
        <v>0</v>
      </c>
      <c r="C79" s="42">
        <v>0</v>
      </c>
      <c r="D79" s="43">
        <f>+B79+C79</f>
        <v>0</v>
      </c>
      <c r="E79" s="10">
        <v>282</v>
      </c>
      <c r="F79" s="10">
        <v>3271</v>
      </c>
    </row>
    <row r="80" spans="1:14" s="85" customFormat="1" ht="16.5" thickBot="1" x14ac:dyDescent="0.3">
      <c r="A80" s="5" t="s">
        <v>97</v>
      </c>
      <c r="B80" s="6" t="e">
        <f>+B78/B79</f>
        <v>#DIV/0!</v>
      </c>
      <c r="C80" s="6" t="e">
        <f>+C78/C79</f>
        <v>#DIV/0!</v>
      </c>
      <c r="D80" s="6" t="e">
        <f>+D78/D79</f>
        <v>#DIV/0!</v>
      </c>
      <c r="E80" s="6">
        <f>+E78/E79</f>
        <v>505.85113475177303</v>
      </c>
      <c r="F80" s="6">
        <f>+F78/F79</f>
        <v>48.369229593396511</v>
      </c>
    </row>
    <row r="81" spans="1:12" s="85" customFormat="1" x14ac:dyDescent="0.25">
      <c r="E81" s="3"/>
    </row>
    <row r="82" spans="1:12" s="85" customFormat="1" ht="15.75" x14ac:dyDescent="0.25">
      <c r="A82" s="106" t="s">
        <v>141</v>
      </c>
      <c r="B82" s="106"/>
      <c r="C82" s="106"/>
      <c r="D82" s="106"/>
      <c r="E82" s="106"/>
      <c r="F82" s="106"/>
    </row>
    <row r="83" spans="1:12" s="85" customFormat="1" ht="15.75" thickBot="1" x14ac:dyDescent="0.3">
      <c r="E83" s="3"/>
      <c r="J83" s="90"/>
    </row>
    <row r="84" spans="1:12" s="85" customFormat="1" ht="16.5" thickBot="1" x14ac:dyDescent="0.3">
      <c r="A84" s="107"/>
      <c r="B84" s="109" t="s">
        <v>89</v>
      </c>
      <c r="C84" s="110"/>
      <c r="D84" s="111"/>
      <c r="E84" s="112" t="s">
        <v>90</v>
      </c>
      <c r="F84" s="114" t="s">
        <v>91</v>
      </c>
    </row>
    <row r="85" spans="1:12" s="85" customFormat="1" ht="32.25" thickBot="1" x14ac:dyDescent="0.3">
      <c r="A85" s="108"/>
      <c r="B85" s="4" t="s">
        <v>92</v>
      </c>
      <c r="C85" s="4" t="s">
        <v>93</v>
      </c>
      <c r="D85" s="4" t="s">
        <v>94</v>
      </c>
      <c r="E85" s="113"/>
      <c r="F85" s="115"/>
    </row>
    <row r="86" spans="1:12" s="85" customFormat="1" ht="16.5" thickBot="1" x14ac:dyDescent="0.3">
      <c r="A86" s="5" t="s">
        <v>95</v>
      </c>
      <c r="B86" s="6">
        <v>0</v>
      </c>
      <c r="C86" s="6">
        <v>0</v>
      </c>
      <c r="D86" s="7">
        <f>+B86+C86</f>
        <v>0</v>
      </c>
      <c r="E86" s="8">
        <v>126494.84</v>
      </c>
      <c r="F86" s="8">
        <v>128256.66</v>
      </c>
      <c r="H86" s="91"/>
      <c r="I86" s="91"/>
      <c r="J86" s="92"/>
    </row>
    <row r="87" spans="1:12" s="85" customFormat="1" ht="16.5" thickBot="1" x14ac:dyDescent="0.3">
      <c r="A87" s="5" t="s">
        <v>96</v>
      </c>
      <c r="B87" s="9">
        <v>0</v>
      </c>
      <c r="C87" s="42">
        <v>0</v>
      </c>
      <c r="D87" s="43">
        <f>+B87+C87</f>
        <v>0</v>
      </c>
      <c r="E87" s="10">
        <v>270</v>
      </c>
      <c r="F87" s="10">
        <v>3808</v>
      </c>
    </row>
    <row r="88" spans="1:12" s="85" customFormat="1" ht="16.5" thickBot="1" x14ac:dyDescent="0.3">
      <c r="A88" s="5" t="s">
        <v>97</v>
      </c>
      <c r="B88" s="6" t="e">
        <f>+B86/B87</f>
        <v>#DIV/0!</v>
      </c>
      <c r="C88" s="6" t="e">
        <f>+C86/C87</f>
        <v>#DIV/0!</v>
      </c>
      <c r="D88" s="6" t="e">
        <f>+D86/D87</f>
        <v>#DIV/0!</v>
      </c>
      <c r="E88" s="6">
        <f>+E86/E87</f>
        <v>468.49940740740738</v>
      </c>
      <c r="F88" s="6">
        <f>+F86/F87</f>
        <v>33.680845588235293</v>
      </c>
    </row>
    <row r="89" spans="1:12" s="85" customFormat="1" ht="15.75" x14ac:dyDescent="0.25">
      <c r="A89" s="11"/>
      <c r="B89" s="12"/>
      <c r="C89" s="12"/>
      <c r="D89" s="12"/>
      <c r="E89" s="12"/>
      <c r="F89" s="12"/>
    </row>
    <row r="90" spans="1:12" s="85" customFormat="1" ht="15.75" x14ac:dyDescent="0.25">
      <c r="A90" s="106" t="s">
        <v>140</v>
      </c>
      <c r="B90" s="106"/>
      <c r="C90" s="106"/>
      <c r="D90" s="106"/>
      <c r="E90" s="106"/>
      <c r="F90" s="106"/>
    </row>
    <row r="91" spans="1:12" s="85" customFormat="1" ht="15.75" thickBot="1" x14ac:dyDescent="0.3">
      <c r="E91" s="3"/>
      <c r="L91" s="89"/>
    </row>
    <row r="92" spans="1:12" s="85" customFormat="1" ht="16.5" thickBot="1" x14ac:dyDescent="0.3">
      <c r="A92" s="107"/>
      <c r="B92" s="109" t="s">
        <v>89</v>
      </c>
      <c r="C92" s="110"/>
      <c r="D92" s="111"/>
      <c r="E92" s="112" t="s">
        <v>90</v>
      </c>
      <c r="F92" s="114" t="s">
        <v>91</v>
      </c>
    </row>
    <row r="93" spans="1:12" s="85" customFormat="1" ht="32.25" thickBot="1" x14ac:dyDescent="0.3">
      <c r="A93" s="108"/>
      <c r="B93" s="4" t="s">
        <v>92</v>
      </c>
      <c r="C93" s="4" t="s">
        <v>93</v>
      </c>
      <c r="D93" s="4" t="s">
        <v>94</v>
      </c>
      <c r="E93" s="113"/>
      <c r="F93" s="115"/>
    </row>
    <row r="94" spans="1:12" s="85" customFormat="1" ht="16.5" thickBot="1" x14ac:dyDescent="0.3">
      <c r="A94" s="5" t="s">
        <v>95</v>
      </c>
      <c r="B94" s="6">
        <v>0</v>
      </c>
      <c r="C94" s="6">
        <v>0</v>
      </c>
      <c r="D94" s="7">
        <f>+B94+C94</f>
        <v>0</v>
      </c>
      <c r="E94" s="8">
        <v>80810.210000000006</v>
      </c>
      <c r="F94" s="8">
        <v>111812.4</v>
      </c>
      <c r="H94" s="91"/>
      <c r="I94" s="91"/>
      <c r="J94" s="92"/>
    </row>
    <row r="95" spans="1:12" s="85" customFormat="1" ht="16.5" thickBot="1" x14ac:dyDescent="0.3">
      <c r="A95" s="5" t="s">
        <v>96</v>
      </c>
      <c r="B95" s="9">
        <v>0</v>
      </c>
      <c r="C95" s="42">
        <v>0</v>
      </c>
      <c r="D95" s="43">
        <f>+B95+C95</f>
        <v>0</v>
      </c>
      <c r="E95" s="10">
        <v>172</v>
      </c>
      <c r="F95" s="10">
        <v>2997</v>
      </c>
    </row>
    <row r="96" spans="1:12" s="85" customFormat="1" ht="16.5" thickBot="1" x14ac:dyDescent="0.3">
      <c r="A96" s="5" t="s">
        <v>97</v>
      </c>
      <c r="B96" s="6" t="e">
        <f>+B94/B95</f>
        <v>#DIV/0!</v>
      </c>
      <c r="C96" s="6" t="e">
        <f>+C94/C95</f>
        <v>#DIV/0!</v>
      </c>
      <c r="D96" s="6" t="e">
        <f>+D94/D95</f>
        <v>#DIV/0!</v>
      </c>
      <c r="E96" s="6">
        <f>+E94/E95</f>
        <v>469.82680232558141</v>
      </c>
      <c r="F96" s="6">
        <f>+F94/F95</f>
        <v>37.308108108108108</v>
      </c>
    </row>
    <row r="97" spans="1:10" s="85" customFormat="1" x14ac:dyDescent="0.25">
      <c r="E97" s="3"/>
    </row>
    <row r="98" spans="1:10" s="85" customFormat="1" ht="15.75" x14ac:dyDescent="0.25">
      <c r="A98" s="106" t="s">
        <v>139</v>
      </c>
      <c r="B98" s="106"/>
      <c r="C98" s="106"/>
      <c r="D98" s="106"/>
      <c r="E98" s="106"/>
      <c r="F98" s="106"/>
    </row>
    <row r="99" spans="1:10" s="85" customFormat="1" ht="15.75" thickBot="1" x14ac:dyDescent="0.3">
      <c r="E99" s="3"/>
    </row>
    <row r="100" spans="1:10" s="85" customFormat="1" ht="16.5" thickBot="1" x14ac:dyDescent="0.3">
      <c r="A100" s="107"/>
      <c r="B100" s="109" t="s">
        <v>89</v>
      </c>
      <c r="C100" s="110"/>
      <c r="D100" s="111"/>
      <c r="E100" s="112" t="s">
        <v>90</v>
      </c>
      <c r="F100" s="114" t="s">
        <v>91</v>
      </c>
    </row>
    <row r="101" spans="1:10" s="85" customFormat="1" ht="32.25" thickBot="1" x14ac:dyDescent="0.3">
      <c r="A101" s="108"/>
      <c r="B101" s="4" t="s">
        <v>92</v>
      </c>
      <c r="C101" s="4" t="s">
        <v>93</v>
      </c>
      <c r="D101" s="4" t="s">
        <v>94</v>
      </c>
      <c r="E101" s="113"/>
      <c r="F101" s="115"/>
    </row>
    <row r="102" spans="1:10" s="85" customFormat="1" ht="16.5" thickBot="1" x14ac:dyDescent="0.3">
      <c r="A102" s="5" t="s">
        <v>95</v>
      </c>
      <c r="B102" s="6">
        <v>0</v>
      </c>
      <c r="C102" s="6">
        <v>0</v>
      </c>
      <c r="D102" s="7">
        <f>+B102+C102</f>
        <v>0</v>
      </c>
      <c r="E102" s="8">
        <v>133544.48000000001</v>
      </c>
      <c r="F102" s="8">
        <v>55150.49</v>
      </c>
      <c r="H102" s="58"/>
      <c r="I102" s="59"/>
      <c r="J102" s="92"/>
    </row>
    <row r="103" spans="1:10" s="85" customFormat="1" ht="16.5" thickBot="1" x14ac:dyDescent="0.3">
      <c r="A103" s="5" t="s">
        <v>96</v>
      </c>
      <c r="B103" s="9">
        <v>0</v>
      </c>
      <c r="C103" s="42">
        <v>0</v>
      </c>
      <c r="D103" s="43">
        <f>+B103+C103</f>
        <v>0</v>
      </c>
      <c r="E103" s="10">
        <v>278</v>
      </c>
      <c r="F103" s="10">
        <v>2644</v>
      </c>
      <c r="H103" s="59"/>
      <c r="I103" s="59"/>
      <c r="J103" s="59"/>
    </row>
    <row r="104" spans="1:10" s="85" customFormat="1" ht="16.5" thickBot="1" x14ac:dyDescent="0.3">
      <c r="A104" s="5" t="s">
        <v>97</v>
      </c>
      <c r="B104" s="6" t="e">
        <f>+B102/B103</f>
        <v>#DIV/0!</v>
      </c>
      <c r="C104" s="6" t="e">
        <f>+C102/C103</f>
        <v>#DIV/0!</v>
      </c>
      <c r="D104" s="6" t="e">
        <f>+D102/D103</f>
        <v>#DIV/0!</v>
      </c>
      <c r="E104" s="6">
        <f>+E102/E103</f>
        <v>480.37582733812951</v>
      </c>
      <c r="F104" s="6">
        <f>+F102/F103</f>
        <v>20.858732980332828</v>
      </c>
    </row>
    <row r="105" spans="1:10" s="85" customFormat="1" x14ac:dyDescent="0.25">
      <c r="E105" s="3"/>
    </row>
    <row r="106" spans="1:10" s="85" customFormat="1" ht="15.75" x14ac:dyDescent="0.25">
      <c r="A106" s="106" t="s">
        <v>137</v>
      </c>
      <c r="B106" s="106"/>
      <c r="C106" s="106"/>
      <c r="D106" s="106"/>
      <c r="E106" s="106"/>
      <c r="F106" s="106"/>
    </row>
    <row r="107" spans="1:10" s="85" customFormat="1" ht="15.75" thickBot="1" x14ac:dyDescent="0.3">
      <c r="E107" s="3"/>
    </row>
    <row r="108" spans="1:10" s="85" customFormat="1" ht="16.5" thickBot="1" x14ac:dyDescent="0.3">
      <c r="A108" s="107"/>
      <c r="B108" s="109" t="s">
        <v>89</v>
      </c>
      <c r="C108" s="110"/>
      <c r="D108" s="111"/>
      <c r="E108" s="112" t="s">
        <v>90</v>
      </c>
      <c r="F108" s="114" t="s">
        <v>91</v>
      </c>
    </row>
    <row r="109" spans="1:10" s="85" customFormat="1" ht="32.25" thickBot="1" x14ac:dyDescent="0.3">
      <c r="A109" s="108"/>
      <c r="B109" s="4" t="s">
        <v>92</v>
      </c>
      <c r="C109" s="4" t="s">
        <v>93</v>
      </c>
      <c r="D109" s="4" t="s">
        <v>94</v>
      </c>
      <c r="E109" s="113"/>
      <c r="F109" s="115"/>
    </row>
    <row r="110" spans="1:10" s="85" customFormat="1" ht="16.5" thickBot="1" x14ac:dyDescent="0.3">
      <c r="A110" s="5" t="s">
        <v>95</v>
      </c>
      <c r="B110" s="6">
        <v>0</v>
      </c>
      <c r="C110" s="6">
        <v>0</v>
      </c>
      <c r="D110" s="7">
        <f>+B110+C110</f>
        <v>0</v>
      </c>
      <c r="E110" s="8">
        <v>27179.040000000001</v>
      </c>
      <c r="F110" s="8">
        <v>13749.87</v>
      </c>
      <c r="H110" s="91"/>
      <c r="I110" s="91"/>
      <c r="J110" s="92"/>
    </row>
    <row r="111" spans="1:10" s="85" customFormat="1" ht="16.5" thickBot="1" x14ac:dyDescent="0.3">
      <c r="A111" s="5" t="s">
        <v>96</v>
      </c>
      <c r="B111" s="9">
        <v>0</v>
      </c>
      <c r="C111" s="42">
        <v>0</v>
      </c>
      <c r="D111" s="43">
        <f>+B111+C111</f>
        <v>0</v>
      </c>
      <c r="E111" s="10">
        <v>67</v>
      </c>
      <c r="F111" s="10">
        <v>1349</v>
      </c>
      <c r="H111" s="59"/>
      <c r="I111" s="59"/>
      <c r="J111" s="59"/>
    </row>
    <row r="112" spans="1:10" s="85" customFormat="1" ht="16.5" thickBot="1" x14ac:dyDescent="0.3">
      <c r="A112" s="5" t="s">
        <v>97</v>
      </c>
      <c r="B112" s="6" t="e">
        <f>+B110/B111</f>
        <v>#DIV/0!</v>
      </c>
      <c r="C112" s="6" t="e">
        <f>+C110/C111</f>
        <v>#DIV/0!</v>
      </c>
      <c r="D112" s="6" t="e">
        <f>+D110/D111</f>
        <v>#DIV/0!</v>
      </c>
      <c r="E112" s="6">
        <f>+E110/E111</f>
        <v>405.65731343283585</v>
      </c>
      <c r="F112" s="6">
        <f>+F110/F111</f>
        <v>10.192638991845813</v>
      </c>
    </row>
    <row r="113" spans="1:17" s="85" customFormat="1" x14ac:dyDescent="0.25">
      <c r="E113" s="3"/>
    </row>
    <row r="114" spans="1:17" s="85" customFormat="1" ht="15.75" x14ac:dyDescent="0.25">
      <c r="A114" s="106" t="s">
        <v>136</v>
      </c>
      <c r="B114" s="106"/>
      <c r="C114" s="106"/>
      <c r="D114" s="106"/>
      <c r="E114" s="106"/>
      <c r="F114" s="106"/>
    </row>
    <row r="115" spans="1:17" s="85" customFormat="1" ht="15.75" thickBot="1" x14ac:dyDescent="0.3">
      <c r="E115" s="3"/>
    </row>
    <row r="116" spans="1:17" s="85" customFormat="1" ht="16.5" thickBot="1" x14ac:dyDescent="0.3">
      <c r="A116" s="107"/>
      <c r="B116" s="109" t="s">
        <v>89</v>
      </c>
      <c r="C116" s="110"/>
      <c r="D116" s="111"/>
      <c r="E116" s="112" t="s">
        <v>90</v>
      </c>
      <c r="F116" s="114" t="s">
        <v>91</v>
      </c>
    </row>
    <row r="117" spans="1:17" s="85" customFormat="1" ht="32.25" thickBot="1" x14ac:dyDescent="0.3">
      <c r="A117" s="108"/>
      <c r="B117" s="4" t="s">
        <v>92</v>
      </c>
      <c r="C117" s="4" t="s">
        <v>93</v>
      </c>
      <c r="D117" s="4" t="s">
        <v>94</v>
      </c>
      <c r="E117" s="113"/>
      <c r="F117" s="115"/>
    </row>
    <row r="118" spans="1:17" s="85" customFormat="1" ht="16.5" thickBot="1" x14ac:dyDescent="0.3">
      <c r="A118" s="5" t="s">
        <v>95</v>
      </c>
      <c r="B118" s="6">
        <v>0</v>
      </c>
      <c r="C118" s="6">
        <v>0</v>
      </c>
      <c r="D118" s="7">
        <f>+B118+C118</f>
        <v>0</v>
      </c>
      <c r="E118" s="8">
        <v>44407.18</v>
      </c>
      <c r="F118" s="8">
        <v>45336.39</v>
      </c>
    </row>
    <row r="119" spans="1:17" s="85" customFormat="1" ht="16.5" thickBot="1" x14ac:dyDescent="0.3">
      <c r="A119" s="5" t="s">
        <v>96</v>
      </c>
      <c r="B119" s="9">
        <v>0</v>
      </c>
      <c r="C119" s="42">
        <v>0</v>
      </c>
      <c r="D119" s="43">
        <f>+B119+C119</f>
        <v>0</v>
      </c>
      <c r="E119" s="10">
        <v>139</v>
      </c>
      <c r="F119" s="10">
        <v>84</v>
      </c>
    </row>
    <row r="120" spans="1:17" s="85" customFormat="1" ht="16.5" thickBot="1" x14ac:dyDescent="0.3">
      <c r="A120" s="5" t="s">
        <v>97</v>
      </c>
      <c r="B120" s="6" t="e">
        <f>+B118/B119</f>
        <v>#DIV/0!</v>
      </c>
      <c r="C120" s="6" t="e">
        <f>+C118/C119</f>
        <v>#DIV/0!</v>
      </c>
      <c r="D120" s="6" t="e">
        <f>+D118/D119</f>
        <v>#DIV/0!</v>
      </c>
      <c r="E120" s="6">
        <f>+E118/E119</f>
        <v>319.4761151079137</v>
      </c>
      <c r="F120" s="6">
        <f>+F118/F119</f>
        <v>539.71892857142859</v>
      </c>
    </row>
    <row r="121" spans="1:17" s="85" customFormat="1" x14ac:dyDescent="0.25">
      <c r="E121" s="3"/>
    </row>
    <row r="122" spans="1:17" ht="15.75" x14ac:dyDescent="0.25">
      <c r="A122" s="106" t="s">
        <v>135</v>
      </c>
      <c r="B122" s="106"/>
      <c r="C122" s="106"/>
      <c r="D122" s="106"/>
      <c r="E122" s="106"/>
      <c r="F122" s="106"/>
      <c r="Q122" s="1" t="s">
        <v>138</v>
      </c>
    </row>
    <row r="123" spans="1:17" ht="15.75" thickBot="1" x14ac:dyDescent="0.3"/>
    <row r="124" spans="1:17" ht="16.5" thickBot="1" x14ac:dyDescent="0.3">
      <c r="A124" s="107"/>
      <c r="B124" s="109" t="s">
        <v>89</v>
      </c>
      <c r="C124" s="110"/>
      <c r="D124" s="111"/>
      <c r="E124" s="112" t="s">
        <v>90</v>
      </c>
      <c r="F124" s="114" t="s">
        <v>91</v>
      </c>
    </row>
    <row r="125" spans="1:17" ht="32.25" thickBot="1" x14ac:dyDescent="0.3">
      <c r="A125" s="108"/>
      <c r="B125" s="4" t="s">
        <v>92</v>
      </c>
      <c r="C125" s="4" t="s">
        <v>93</v>
      </c>
      <c r="D125" s="4" t="s">
        <v>94</v>
      </c>
      <c r="E125" s="113"/>
      <c r="F125" s="115"/>
    </row>
    <row r="126" spans="1:17" ht="16.5" thickBot="1" x14ac:dyDescent="0.3">
      <c r="A126" s="5" t="s">
        <v>95</v>
      </c>
      <c r="B126" s="6">
        <v>0</v>
      </c>
      <c r="C126" s="6">
        <v>0</v>
      </c>
      <c r="D126" s="7">
        <f>+B126+C126</f>
        <v>0</v>
      </c>
      <c r="E126" s="8">
        <v>89584.86</v>
      </c>
      <c r="F126" s="8">
        <v>118193.15</v>
      </c>
    </row>
    <row r="127" spans="1:17" ht="16.5" thickBot="1" x14ac:dyDescent="0.3">
      <c r="A127" s="5" t="s">
        <v>96</v>
      </c>
      <c r="B127" s="9">
        <v>0</v>
      </c>
      <c r="C127" s="42">
        <v>0</v>
      </c>
      <c r="D127" s="43">
        <f>+B127+C127</f>
        <v>0</v>
      </c>
      <c r="E127" s="10">
        <v>195</v>
      </c>
      <c r="F127" s="10">
        <v>225</v>
      </c>
    </row>
    <row r="128" spans="1:17" ht="16.5" thickBot="1" x14ac:dyDescent="0.3">
      <c r="A128" s="5" t="s">
        <v>97</v>
      </c>
      <c r="B128" s="6" t="e">
        <f>+B126/B127</f>
        <v>#DIV/0!</v>
      </c>
      <c r="C128" s="6" t="e">
        <f>+C126/C127</f>
        <v>#DIV/0!</v>
      </c>
      <c r="D128" s="6" t="e">
        <f>+D126/D127</f>
        <v>#DIV/0!</v>
      </c>
      <c r="E128" s="6">
        <f>+E126/E127</f>
        <v>459.40953846153849</v>
      </c>
      <c r="F128" s="6">
        <f>+F126/F127</f>
        <v>525.3028888888889</v>
      </c>
    </row>
    <row r="130" spans="1:8" ht="15.75" x14ac:dyDescent="0.25">
      <c r="A130" s="106" t="s">
        <v>134</v>
      </c>
      <c r="B130" s="106"/>
      <c r="C130" s="106"/>
      <c r="D130" s="106"/>
      <c r="E130" s="106"/>
      <c r="F130" s="106"/>
    </row>
    <row r="131" spans="1:8" ht="15.75" thickBot="1" x14ac:dyDescent="0.3"/>
    <row r="132" spans="1:8" ht="16.5" thickBot="1" x14ac:dyDescent="0.3">
      <c r="A132" s="107"/>
      <c r="B132" s="109" t="s">
        <v>89</v>
      </c>
      <c r="C132" s="110"/>
      <c r="D132" s="111"/>
      <c r="E132" s="112" t="s">
        <v>90</v>
      </c>
      <c r="F132" s="114" t="s">
        <v>91</v>
      </c>
    </row>
    <row r="133" spans="1:8" ht="32.25" thickBot="1" x14ac:dyDescent="0.3">
      <c r="A133" s="108"/>
      <c r="B133" s="4" t="s">
        <v>92</v>
      </c>
      <c r="C133" s="4" t="s">
        <v>93</v>
      </c>
      <c r="D133" s="4" t="s">
        <v>94</v>
      </c>
      <c r="E133" s="113"/>
      <c r="F133" s="115"/>
    </row>
    <row r="134" spans="1:8" ht="16.5" thickBot="1" x14ac:dyDescent="0.3">
      <c r="A134" s="5" t="s">
        <v>95</v>
      </c>
      <c r="B134" s="6">
        <v>0</v>
      </c>
      <c r="C134" s="6">
        <v>0</v>
      </c>
      <c r="D134" s="7">
        <f>+B134+C134</f>
        <v>0</v>
      </c>
      <c r="E134" s="8">
        <v>90672.03</v>
      </c>
      <c r="F134" s="8">
        <v>100073</v>
      </c>
      <c r="H134" s="41"/>
    </row>
    <row r="135" spans="1:8" ht="16.5" thickBot="1" x14ac:dyDescent="0.3">
      <c r="A135" s="5" t="s">
        <v>96</v>
      </c>
      <c r="B135" s="9">
        <v>0</v>
      </c>
      <c r="C135" s="42">
        <v>0</v>
      </c>
      <c r="D135" s="43">
        <f>+B135+C135</f>
        <v>0</v>
      </c>
      <c r="E135" s="10">
        <v>185</v>
      </c>
      <c r="F135" s="10">
        <v>197</v>
      </c>
    </row>
    <row r="136" spans="1:8" ht="16.5" thickBot="1" x14ac:dyDescent="0.3">
      <c r="A136" s="5" t="s">
        <v>97</v>
      </c>
      <c r="B136" s="6" t="e">
        <f>+B134/B135</f>
        <v>#DIV/0!</v>
      </c>
      <c r="C136" s="6" t="e">
        <f>+C134/C135</f>
        <v>#DIV/0!</v>
      </c>
      <c r="D136" s="6" t="e">
        <f>+D134/D135</f>
        <v>#DIV/0!</v>
      </c>
      <c r="E136" s="6">
        <f>+E134/E135</f>
        <v>490.11908108108105</v>
      </c>
      <c r="F136" s="6">
        <f>+F134/F135</f>
        <v>507.98477157360406</v>
      </c>
    </row>
    <row r="137" spans="1:8" ht="15.75" x14ac:dyDescent="0.25">
      <c r="A137" s="11"/>
      <c r="B137" s="12"/>
      <c r="C137" s="12"/>
      <c r="D137" s="12"/>
      <c r="E137" s="12"/>
      <c r="F137" s="12"/>
    </row>
    <row r="138" spans="1:8" ht="15.75" x14ac:dyDescent="0.25">
      <c r="A138" s="106" t="s">
        <v>133</v>
      </c>
      <c r="B138" s="106"/>
      <c r="C138" s="106"/>
      <c r="D138" s="106"/>
      <c r="E138" s="106"/>
      <c r="F138" s="106"/>
    </row>
    <row r="139" spans="1:8" ht="15.75" thickBot="1" x14ac:dyDescent="0.3"/>
    <row r="140" spans="1:8" ht="16.5" thickBot="1" x14ac:dyDescent="0.3">
      <c r="A140" s="107"/>
      <c r="B140" s="109" t="s">
        <v>89</v>
      </c>
      <c r="C140" s="110"/>
      <c r="D140" s="111"/>
      <c r="E140" s="112" t="s">
        <v>90</v>
      </c>
      <c r="F140" s="114" t="s">
        <v>91</v>
      </c>
    </row>
    <row r="141" spans="1:8" ht="32.25" thickBot="1" x14ac:dyDescent="0.3">
      <c r="A141" s="108"/>
      <c r="B141" s="4" t="s">
        <v>92</v>
      </c>
      <c r="C141" s="4" t="s">
        <v>93</v>
      </c>
      <c r="D141" s="4" t="s">
        <v>94</v>
      </c>
      <c r="E141" s="113"/>
      <c r="F141" s="115"/>
    </row>
    <row r="142" spans="1:8" ht="16.5" thickBot="1" x14ac:dyDescent="0.3">
      <c r="A142" s="5" t="s">
        <v>95</v>
      </c>
      <c r="B142" s="6">
        <v>0</v>
      </c>
      <c r="C142" s="6">
        <v>0</v>
      </c>
      <c r="D142" s="7">
        <f>+B142+C142</f>
        <v>0</v>
      </c>
      <c r="E142" s="8">
        <v>85713.52</v>
      </c>
      <c r="F142" s="8">
        <v>96727.56</v>
      </c>
    </row>
    <row r="143" spans="1:8" ht="16.5" thickBot="1" x14ac:dyDescent="0.3">
      <c r="A143" s="5" t="s">
        <v>96</v>
      </c>
      <c r="B143" s="9">
        <v>0</v>
      </c>
      <c r="C143" s="42">
        <v>0</v>
      </c>
      <c r="D143" s="43">
        <f>+B143+C143</f>
        <v>0</v>
      </c>
      <c r="E143" s="10">
        <v>131</v>
      </c>
      <c r="F143" s="10">
        <v>183</v>
      </c>
    </row>
    <row r="144" spans="1:8" ht="16.5" thickBot="1" x14ac:dyDescent="0.3">
      <c r="A144" s="5" t="s">
        <v>97</v>
      </c>
      <c r="B144" s="6" t="e">
        <f>+B142/B143</f>
        <v>#DIV/0!</v>
      </c>
      <c r="C144" s="6" t="e">
        <f>+C142/C143</f>
        <v>#DIV/0!</v>
      </c>
      <c r="D144" s="6" t="e">
        <f>+D142/D143</f>
        <v>#DIV/0!</v>
      </c>
      <c r="E144" s="6">
        <f>+E142/E143</f>
        <v>654.30167938931299</v>
      </c>
      <c r="F144" s="6">
        <f>+F142/F143</f>
        <v>528.56590163934425</v>
      </c>
    </row>
    <row r="146" spans="1:7" ht="15.75" x14ac:dyDescent="0.25">
      <c r="A146" s="106" t="s">
        <v>132</v>
      </c>
      <c r="B146" s="106"/>
      <c r="C146" s="106"/>
      <c r="D146" s="106"/>
      <c r="E146" s="106"/>
      <c r="F146" s="106"/>
    </row>
    <row r="147" spans="1:7" ht="15.75" thickBot="1" x14ac:dyDescent="0.3"/>
    <row r="148" spans="1:7" ht="16.5" thickBot="1" x14ac:dyDescent="0.3">
      <c r="A148" s="107"/>
      <c r="B148" s="109" t="s">
        <v>89</v>
      </c>
      <c r="C148" s="110"/>
      <c r="D148" s="111"/>
      <c r="E148" s="112" t="s">
        <v>90</v>
      </c>
      <c r="F148" s="114" t="s">
        <v>91</v>
      </c>
    </row>
    <row r="149" spans="1:7" ht="32.25" thickBot="1" x14ac:dyDescent="0.3">
      <c r="A149" s="108"/>
      <c r="B149" s="4" t="s">
        <v>92</v>
      </c>
      <c r="C149" s="4" t="s">
        <v>93</v>
      </c>
      <c r="D149" s="4" t="s">
        <v>94</v>
      </c>
      <c r="E149" s="113"/>
      <c r="F149" s="115"/>
    </row>
    <row r="150" spans="1:7" ht="16.5" thickBot="1" x14ac:dyDescent="0.3">
      <c r="A150" s="5" t="s">
        <v>95</v>
      </c>
      <c r="B150" s="6">
        <v>0</v>
      </c>
      <c r="C150" s="6">
        <v>0</v>
      </c>
      <c r="D150" s="7">
        <f>+B150+C150</f>
        <v>0</v>
      </c>
      <c r="E150" s="8">
        <v>83242.100000000006</v>
      </c>
      <c r="F150" s="8">
        <v>164669.29999999999</v>
      </c>
      <c r="G150" s="41"/>
    </row>
    <row r="151" spans="1:7" ht="16.5" thickBot="1" x14ac:dyDescent="0.3">
      <c r="A151" s="5" t="s">
        <v>96</v>
      </c>
      <c r="B151" s="9">
        <v>0</v>
      </c>
      <c r="C151" s="42">
        <v>0</v>
      </c>
      <c r="D151" s="43">
        <f>+B151+C151</f>
        <v>0</v>
      </c>
      <c r="E151" s="10">
        <v>184</v>
      </c>
      <c r="F151" s="10">
        <v>316</v>
      </c>
    </row>
    <row r="152" spans="1:7" ht="16.5" thickBot="1" x14ac:dyDescent="0.3">
      <c r="A152" s="5" t="s">
        <v>97</v>
      </c>
      <c r="B152" s="6" t="e">
        <f>+B150/B151</f>
        <v>#DIV/0!</v>
      </c>
      <c r="C152" s="6" t="e">
        <f>+C150/C151</f>
        <v>#DIV/0!</v>
      </c>
      <c r="D152" s="6" t="e">
        <f>+D150/D151</f>
        <v>#DIV/0!</v>
      </c>
      <c r="E152" s="6">
        <f>+E150/E151</f>
        <v>452.40271739130441</v>
      </c>
      <c r="F152" s="6">
        <f>+F150/F151</f>
        <v>521.10537974683541</v>
      </c>
    </row>
    <row r="154" spans="1:7" ht="15.75" x14ac:dyDescent="0.25">
      <c r="A154" s="106" t="s">
        <v>131</v>
      </c>
      <c r="B154" s="106"/>
      <c r="C154" s="106"/>
      <c r="D154" s="106"/>
      <c r="E154" s="106"/>
      <c r="F154" s="106"/>
    </row>
    <row r="155" spans="1:7" ht="15.75" thickBot="1" x14ac:dyDescent="0.3"/>
    <row r="156" spans="1:7" ht="16.5" thickBot="1" x14ac:dyDescent="0.3">
      <c r="A156" s="107"/>
      <c r="B156" s="109" t="s">
        <v>89</v>
      </c>
      <c r="C156" s="110"/>
      <c r="D156" s="111"/>
      <c r="E156" s="112" t="s">
        <v>90</v>
      </c>
      <c r="F156" s="114" t="s">
        <v>91</v>
      </c>
    </row>
    <row r="157" spans="1:7" ht="32.25" thickBot="1" x14ac:dyDescent="0.3">
      <c r="A157" s="108"/>
      <c r="B157" s="4" t="s">
        <v>92</v>
      </c>
      <c r="C157" s="4" t="s">
        <v>93</v>
      </c>
      <c r="D157" s="4" t="s">
        <v>94</v>
      </c>
      <c r="E157" s="113"/>
      <c r="F157" s="115"/>
    </row>
    <row r="158" spans="1:7" ht="16.5" thickBot="1" x14ac:dyDescent="0.3">
      <c r="A158" s="5" t="s">
        <v>95</v>
      </c>
      <c r="B158" s="6">
        <v>0</v>
      </c>
      <c r="C158" s="6">
        <v>0</v>
      </c>
      <c r="D158" s="7">
        <f>+B158+C158</f>
        <v>0</v>
      </c>
      <c r="E158" s="8">
        <v>80561.61</v>
      </c>
      <c r="F158" s="8">
        <v>121817.15</v>
      </c>
    </row>
    <row r="159" spans="1:7" ht="16.5" thickBot="1" x14ac:dyDescent="0.3">
      <c r="A159" s="5" t="s">
        <v>96</v>
      </c>
      <c r="B159" s="9">
        <v>0</v>
      </c>
      <c r="C159" s="42">
        <v>0</v>
      </c>
      <c r="D159" s="43">
        <f>+B159+C159</f>
        <v>0</v>
      </c>
      <c r="E159" s="10">
        <v>152</v>
      </c>
      <c r="F159" s="10">
        <v>224</v>
      </c>
    </row>
    <row r="160" spans="1:7" ht="16.5" thickBot="1" x14ac:dyDescent="0.3">
      <c r="A160" s="5" t="s">
        <v>97</v>
      </c>
      <c r="B160" s="6" t="e">
        <f>+B158/B159</f>
        <v>#DIV/0!</v>
      </c>
      <c r="C160" s="6" t="e">
        <f>+C158/C159</f>
        <v>#DIV/0!</v>
      </c>
      <c r="D160" s="6" t="e">
        <f>+D158/D159</f>
        <v>#DIV/0!</v>
      </c>
      <c r="E160" s="6">
        <f>+E158/E159</f>
        <v>530.01059210526319</v>
      </c>
      <c r="F160" s="6">
        <f>+F158/F159</f>
        <v>543.82656250000002</v>
      </c>
    </row>
    <row r="161" spans="1:7" ht="15.75" x14ac:dyDescent="0.25">
      <c r="A161" s="11"/>
      <c r="B161" s="12"/>
      <c r="C161" s="12"/>
      <c r="D161" s="12"/>
      <c r="E161" s="12"/>
      <c r="F161" s="12"/>
    </row>
    <row r="162" spans="1:7" ht="15.75" x14ac:dyDescent="0.25">
      <c r="A162" s="106" t="s">
        <v>130</v>
      </c>
      <c r="B162" s="106"/>
      <c r="C162" s="106"/>
      <c r="D162" s="106"/>
      <c r="E162" s="106"/>
      <c r="F162" s="106"/>
    </row>
    <row r="163" spans="1:7" ht="15.75" thickBot="1" x14ac:dyDescent="0.3"/>
    <row r="164" spans="1:7" ht="16.5" thickBot="1" x14ac:dyDescent="0.3">
      <c r="A164" s="107"/>
      <c r="B164" s="109" t="s">
        <v>89</v>
      </c>
      <c r="C164" s="110"/>
      <c r="D164" s="111"/>
      <c r="E164" s="112" t="s">
        <v>90</v>
      </c>
      <c r="F164" s="114" t="s">
        <v>91</v>
      </c>
    </row>
    <row r="165" spans="1:7" ht="32.25" thickBot="1" x14ac:dyDescent="0.3">
      <c r="A165" s="108"/>
      <c r="B165" s="4" t="s">
        <v>92</v>
      </c>
      <c r="C165" s="4" t="s">
        <v>93</v>
      </c>
      <c r="D165" s="4" t="s">
        <v>94</v>
      </c>
      <c r="E165" s="113"/>
      <c r="F165" s="115"/>
    </row>
    <row r="166" spans="1:7" ht="16.5" thickBot="1" x14ac:dyDescent="0.3">
      <c r="A166" s="5" t="s">
        <v>95</v>
      </c>
      <c r="B166" s="6">
        <v>0</v>
      </c>
      <c r="C166" s="6">
        <v>0</v>
      </c>
      <c r="D166" s="7">
        <f>+B166+C166</f>
        <v>0</v>
      </c>
      <c r="E166" s="8">
        <v>102142.72</v>
      </c>
      <c r="F166" s="8">
        <v>164439.54999999999</v>
      </c>
      <c r="G166" s="41"/>
    </row>
    <row r="167" spans="1:7" ht="16.5" thickBot="1" x14ac:dyDescent="0.3">
      <c r="A167" s="5" t="s">
        <v>96</v>
      </c>
      <c r="B167" s="9">
        <v>0</v>
      </c>
      <c r="C167" s="42">
        <v>0</v>
      </c>
      <c r="D167" s="43">
        <f>+B167+C167</f>
        <v>0</v>
      </c>
      <c r="E167" s="10">
        <v>198</v>
      </c>
      <c r="F167" s="10">
        <v>339</v>
      </c>
    </row>
    <row r="168" spans="1:7" ht="16.5" thickBot="1" x14ac:dyDescent="0.3">
      <c r="A168" s="5" t="s">
        <v>97</v>
      </c>
      <c r="B168" s="6" t="e">
        <f>+B166/B167</f>
        <v>#DIV/0!</v>
      </c>
      <c r="C168" s="6" t="e">
        <f>+C166/C167</f>
        <v>#DIV/0!</v>
      </c>
      <c r="D168" s="6" t="e">
        <f>+D166/D167</f>
        <v>#DIV/0!</v>
      </c>
      <c r="E168" s="6">
        <f>+E166/E167</f>
        <v>515.8723232323232</v>
      </c>
      <c r="F168" s="6">
        <f>+F166/F167</f>
        <v>485.07241887905599</v>
      </c>
    </row>
    <row r="169" spans="1:7" ht="15.75" x14ac:dyDescent="0.25">
      <c r="A169" s="11"/>
      <c r="B169" s="12"/>
      <c r="C169" s="12"/>
      <c r="D169" s="12"/>
      <c r="E169" s="12"/>
      <c r="F169" s="12"/>
    </row>
    <row r="170" spans="1:7" ht="15.75" x14ac:dyDescent="0.25">
      <c r="A170" s="106" t="s">
        <v>129</v>
      </c>
      <c r="B170" s="106"/>
      <c r="C170" s="106"/>
      <c r="D170" s="106"/>
      <c r="E170" s="106"/>
      <c r="F170" s="106"/>
    </row>
    <row r="171" spans="1:7" ht="15.75" thickBot="1" x14ac:dyDescent="0.3"/>
    <row r="172" spans="1:7" ht="16.5" thickBot="1" x14ac:dyDescent="0.3">
      <c r="A172" s="107"/>
      <c r="B172" s="109" t="s">
        <v>89</v>
      </c>
      <c r="C172" s="110"/>
      <c r="D172" s="111"/>
      <c r="E172" s="112" t="s">
        <v>90</v>
      </c>
      <c r="F172" s="114" t="s">
        <v>91</v>
      </c>
    </row>
    <row r="173" spans="1:7" ht="32.25" thickBot="1" x14ac:dyDescent="0.3">
      <c r="A173" s="108"/>
      <c r="B173" s="4" t="s">
        <v>92</v>
      </c>
      <c r="C173" s="4" t="s">
        <v>93</v>
      </c>
      <c r="D173" s="4" t="s">
        <v>94</v>
      </c>
      <c r="E173" s="113"/>
      <c r="F173" s="115"/>
    </row>
    <row r="174" spans="1:7" ht="16.5" thickBot="1" x14ac:dyDescent="0.3">
      <c r="A174" s="5" t="s">
        <v>95</v>
      </c>
      <c r="B174" s="6">
        <v>0</v>
      </c>
      <c r="C174" s="6">
        <v>0</v>
      </c>
      <c r="D174" s="7">
        <f>+B174+C174</f>
        <v>0</v>
      </c>
      <c r="E174" s="8">
        <v>66691.09</v>
      </c>
      <c r="F174" s="8">
        <v>263034.53000000003</v>
      </c>
    </row>
    <row r="175" spans="1:7" ht="16.5" thickBot="1" x14ac:dyDescent="0.3">
      <c r="A175" s="5" t="s">
        <v>96</v>
      </c>
      <c r="B175" s="9">
        <v>0</v>
      </c>
      <c r="C175" s="42">
        <v>0</v>
      </c>
      <c r="D175" s="43">
        <f>+B175+C175</f>
        <v>0</v>
      </c>
      <c r="E175" s="10">
        <v>132</v>
      </c>
      <c r="F175" s="10">
        <v>1186</v>
      </c>
    </row>
    <row r="176" spans="1:7" ht="16.5" thickBot="1" x14ac:dyDescent="0.3">
      <c r="A176" s="5" t="s">
        <v>97</v>
      </c>
      <c r="B176" s="6" t="e">
        <f>+B174/B175</f>
        <v>#DIV/0!</v>
      </c>
      <c r="C176" s="6" t="e">
        <f>+C174/C175</f>
        <v>#DIV/0!</v>
      </c>
      <c r="D176" s="6" t="e">
        <f>+D174/D175</f>
        <v>#DIV/0!</v>
      </c>
      <c r="E176" s="6">
        <f>+E174/E175</f>
        <v>505.23553030303026</v>
      </c>
      <c r="F176" s="6">
        <f>+F174/F175</f>
        <v>221.78290893760541</v>
      </c>
    </row>
    <row r="178" spans="1:8" ht="15.75" x14ac:dyDescent="0.25">
      <c r="A178" s="106" t="s">
        <v>128</v>
      </c>
      <c r="B178" s="106"/>
      <c r="C178" s="106"/>
      <c r="D178" s="106"/>
      <c r="E178" s="106"/>
      <c r="F178" s="106"/>
    </row>
    <row r="179" spans="1:8" ht="15.75" thickBot="1" x14ac:dyDescent="0.3"/>
    <row r="180" spans="1:8" ht="16.5" thickBot="1" x14ac:dyDescent="0.3">
      <c r="A180" s="107"/>
      <c r="B180" s="109" t="s">
        <v>89</v>
      </c>
      <c r="C180" s="110"/>
      <c r="D180" s="111"/>
      <c r="E180" s="112" t="s">
        <v>90</v>
      </c>
      <c r="F180" s="114" t="s">
        <v>91</v>
      </c>
    </row>
    <row r="181" spans="1:8" ht="32.25" thickBot="1" x14ac:dyDescent="0.3">
      <c r="A181" s="108"/>
      <c r="B181" s="4" t="s">
        <v>92</v>
      </c>
      <c r="C181" s="4" t="s">
        <v>93</v>
      </c>
      <c r="D181" s="4" t="s">
        <v>94</v>
      </c>
      <c r="E181" s="113"/>
      <c r="F181" s="115"/>
    </row>
    <row r="182" spans="1:8" ht="16.5" thickBot="1" x14ac:dyDescent="0.3">
      <c r="A182" s="5" t="s">
        <v>95</v>
      </c>
      <c r="B182" s="6">
        <v>0</v>
      </c>
      <c r="C182" s="6">
        <v>0</v>
      </c>
      <c r="D182" s="7">
        <f>+B182+C182</f>
        <v>0</v>
      </c>
      <c r="E182" s="8">
        <v>51806.01</v>
      </c>
      <c r="F182" s="8">
        <v>110787.32</v>
      </c>
    </row>
    <row r="183" spans="1:8" ht="16.5" thickBot="1" x14ac:dyDescent="0.3">
      <c r="A183" s="5" t="s">
        <v>96</v>
      </c>
      <c r="B183" s="9">
        <v>0</v>
      </c>
      <c r="C183" s="42">
        <v>0</v>
      </c>
      <c r="D183" s="43">
        <f>+B183+C183</f>
        <v>0</v>
      </c>
      <c r="E183" s="10">
        <v>136</v>
      </c>
      <c r="F183" s="10">
        <v>296</v>
      </c>
    </row>
    <row r="184" spans="1:8" ht="16.5" thickBot="1" x14ac:dyDescent="0.3">
      <c r="A184" s="5" t="s">
        <v>97</v>
      </c>
      <c r="B184" s="6" t="e">
        <f>+B182/B183</f>
        <v>#DIV/0!</v>
      </c>
      <c r="C184" s="6" t="e">
        <f>+C182/C183</f>
        <v>#DIV/0!</v>
      </c>
      <c r="D184" s="6" t="e">
        <f>+D182/D183</f>
        <v>#DIV/0!</v>
      </c>
      <c r="E184" s="6">
        <f>+E182/E183</f>
        <v>380.9265441176471</v>
      </c>
      <c r="F184" s="6">
        <f>+F182/F183</f>
        <v>374.28148648648653</v>
      </c>
    </row>
    <row r="186" spans="1:8" ht="15.75" x14ac:dyDescent="0.25">
      <c r="A186" s="106" t="s">
        <v>127</v>
      </c>
      <c r="B186" s="106"/>
      <c r="C186" s="106"/>
      <c r="D186" s="106"/>
      <c r="E186" s="106"/>
      <c r="F186" s="106"/>
    </row>
    <row r="187" spans="1:8" ht="15.75" thickBot="1" x14ac:dyDescent="0.3"/>
    <row r="188" spans="1:8" ht="16.5" thickBot="1" x14ac:dyDescent="0.3">
      <c r="A188" s="107"/>
      <c r="B188" s="109" t="s">
        <v>89</v>
      </c>
      <c r="C188" s="110"/>
      <c r="D188" s="111"/>
      <c r="E188" s="112" t="s">
        <v>90</v>
      </c>
      <c r="F188" s="114" t="s">
        <v>91</v>
      </c>
    </row>
    <row r="189" spans="1:8" ht="32.25" thickBot="1" x14ac:dyDescent="0.3">
      <c r="A189" s="108"/>
      <c r="B189" s="4" t="s">
        <v>92</v>
      </c>
      <c r="C189" s="4" t="s">
        <v>93</v>
      </c>
      <c r="D189" s="4" t="s">
        <v>94</v>
      </c>
      <c r="E189" s="113"/>
      <c r="F189" s="115"/>
    </row>
    <row r="190" spans="1:8" ht="16.5" thickBot="1" x14ac:dyDescent="0.3">
      <c r="A190" s="5" t="s">
        <v>95</v>
      </c>
      <c r="B190" s="6">
        <v>0</v>
      </c>
      <c r="C190" s="6">
        <v>0</v>
      </c>
      <c r="D190" s="7">
        <f>+B190+C190</f>
        <v>0</v>
      </c>
      <c r="E190" s="8">
        <v>26485.77</v>
      </c>
      <c r="F190" s="8">
        <v>116064.68</v>
      </c>
      <c r="H190" s="41"/>
    </row>
    <row r="191" spans="1:8" ht="16.5" thickBot="1" x14ac:dyDescent="0.3">
      <c r="A191" s="5" t="s">
        <v>96</v>
      </c>
      <c r="B191" s="9">
        <v>0</v>
      </c>
      <c r="C191" s="42">
        <v>0</v>
      </c>
      <c r="D191" s="43">
        <f>+B191+C191</f>
        <v>0</v>
      </c>
      <c r="E191" s="10">
        <v>69</v>
      </c>
      <c r="F191" s="10">
        <v>327</v>
      </c>
    </row>
    <row r="192" spans="1:8" ht="16.5" thickBot="1" x14ac:dyDescent="0.3">
      <c r="A192" s="5" t="s">
        <v>97</v>
      </c>
      <c r="B192" s="6" t="e">
        <f>+B190/B191</f>
        <v>#DIV/0!</v>
      </c>
      <c r="C192" s="6" t="e">
        <f>+C190/C191</f>
        <v>#DIV/0!</v>
      </c>
      <c r="D192" s="6" t="e">
        <f>+D190/D191</f>
        <v>#DIV/0!</v>
      </c>
      <c r="E192" s="6">
        <f>+E190/E191</f>
        <v>383.85173913043479</v>
      </c>
      <c r="F192" s="6">
        <f>+F190/F191</f>
        <v>354.9378593272171</v>
      </c>
    </row>
    <row r="194" spans="1:6" ht="15.75" x14ac:dyDescent="0.25">
      <c r="A194" s="106" t="s">
        <v>125</v>
      </c>
      <c r="B194" s="106"/>
      <c r="C194" s="106"/>
      <c r="D194" s="106"/>
      <c r="E194" s="106"/>
      <c r="F194" s="106"/>
    </row>
    <row r="195" spans="1:6" ht="15.75" thickBot="1" x14ac:dyDescent="0.3"/>
    <row r="196" spans="1:6" ht="16.5" thickBot="1" x14ac:dyDescent="0.3">
      <c r="A196" s="107"/>
      <c r="B196" s="109" t="s">
        <v>89</v>
      </c>
      <c r="C196" s="110"/>
      <c r="D196" s="111"/>
      <c r="E196" s="112" t="s">
        <v>90</v>
      </c>
      <c r="F196" s="114" t="s">
        <v>91</v>
      </c>
    </row>
    <row r="197" spans="1:6" ht="16.5" customHeight="1" thickBot="1" x14ac:dyDescent="0.3">
      <c r="A197" s="108"/>
      <c r="B197" s="4" t="s">
        <v>92</v>
      </c>
      <c r="C197" s="4" t="s">
        <v>93</v>
      </c>
      <c r="D197" s="4" t="s">
        <v>94</v>
      </c>
      <c r="E197" s="113"/>
      <c r="F197" s="115"/>
    </row>
    <row r="198" spans="1:6" ht="16.5" thickBot="1" x14ac:dyDescent="0.3">
      <c r="A198" s="5" t="s">
        <v>95</v>
      </c>
      <c r="B198" s="6">
        <v>0</v>
      </c>
      <c r="C198" s="6">
        <v>0</v>
      </c>
      <c r="D198" s="7">
        <f>+B198+C198</f>
        <v>0</v>
      </c>
      <c r="E198" s="8">
        <v>44308.09</v>
      </c>
      <c r="F198" s="8">
        <v>64361.37</v>
      </c>
    </row>
    <row r="199" spans="1:6" ht="16.5" thickBot="1" x14ac:dyDescent="0.3">
      <c r="A199" s="5" t="s">
        <v>96</v>
      </c>
      <c r="B199" s="9">
        <v>0</v>
      </c>
      <c r="C199" s="42">
        <v>0</v>
      </c>
      <c r="D199" s="43">
        <f>+B199+C199</f>
        <v>0</v>
      </c>
      <c r="E199" s="10">
        <v>127</v>
      </c>
      <c r="F199" s="10">
        <v>187</v>
      </c>
    </row>
    <row r="200" spans="1:6" ht="16.5" thickBot="1" x14ac:dyDescent="0.3">
      <c r="A200" s="5" t="s">
        <v>97</v>
      </c>
      <c r="B200" s="6" t="e">
        <f>+B198/B199</f>
        <v>#DIV/0!</v>
      </c>
      <c r="C200" s="6" t="e">
        <f>+C198/C199</f>
        <v>#DIV/0!</v>
      </c>
      <c r="D200" s="6" t="e">
        <f>+D198/D199</f>
        <v>#DIV/0!</v>
      </c>
      <c r="E200" s="6">
        <f>+E198/E199</f>
        <v>348.88259842519682</v>
      </c>
      <c r="F200" s="6">
        <f>+F198/F199</f>
        <v>344.17844919786097</v>
      </c>
    </row>
    <row r="201" spans="1:6" ht="16.5" thickBot="1" x14ac:dyDescent="0.3">
      <c r="A201" s="11"/>
      <c r="B201" s="12"/>
      <c r="C201" s="12"/>
      <c r="D201" s="12"/>
      <c r="E201" s="12"/>
      <c r="F201" s="12"/>
    </row>
    <row r="202" spans="1:6" ht="15.75" x14ac:dyDescent="0.25">
      <c r="A202" s="117" t="s">
        <v>124</v>
      </c>
      <c r="B202" s="117"/>
      <c r="C202" s="117"/>
      <c r="D202" s="117"/>
      <c r="E202" s="117"/>
      <c r="F202" s="117"/>
    </row>
    <row r="203" spans="1:6" ht="15.75" thickBot="1" x14ac:dyDescent="0.3"/>
    <row r="204" spans="1:6" ht="16.5" thickBot="1" x14ac:dyDescent="0.3">
      <c r="A204" s="107"/>
      <c r="B204" s="109" t="s">
        <v>89</v>
      </c>
      <c r="C204" s="110"/>
      <c r="D204" s="111"/>
      <c r="E204" s="112" t="s">
        <v>90</v>
      </c>
      <c r="F204" s="114" t="s">
        <v>91</v>
      </c>
    </row>
    <row r="205" spans="1:6" ht="32.25" thickBot="1" x14ac:dyDescent="0.3">
      <c r="A205" s="108"/>
      <c r="B205" s="4" t="s">
        <v>92</v>
      </c>
      <c r="C205" s="4" t="s">
        <v>93</v>
      </c>
      <c r="D205" s="4" t="s">
        <v>94</v>
      </c>
      <c r="E205" s="113"/>
      <c r="F205" s="115"/>
    </row>
    <row r="206" spans="1:6" ht="16.5" thickBot="1" x14ac:dyDescent="0.3">
      <c r="A206" s="5" t="s">
        <v>95</v>
      </c>
      <c r="B206" s="6"/>
      <c r="C206" s="6"/>
      <c r="D206" s="7">
        <f>+B206+C206</f>
        <v>0</v>
      </c>
      <c r="E206" s="8">
        <v>31017.21</v>
      </c>
      <c r="F206" s="8">
        <v>61079.77</v>
      </c>
    </row>
    <row r="207" spans="1:6" ht="16.5" thickBot="1" x14ac:dyDescent="0.3">
      <c r="A207" s="5" t="s">
        <v>96</v>
      </c>
      <c r="B207" s="9"/>
      <c r="C207" s="42"/>
      <c r="D207" s="43">
        <f>+B207+C207</f>
        <v>0</v>
      </c>
      <c r="E207" s="10">
        <v>89</v>
      </c>
      <c r="F207" s="10">
        <v>172</v>
      </c>
    </row>
    <row r="208" spans="1:6" ht="16.5" thickBot="1" x14ac:dyDescent="0.3">
      <c r="A208" s="5" t="s">
        <v>97</v>
      </c>
      <c r="B208" s="6" t="e">
        <f>+B206/B207</f>
        <v>#DIV/0!</v>
      </c>
      <c r="C208" s="6" t="e">
        <f>+C206/C207</f>
        <v>#DIV/0!</v>
      </c>
      <c r="D208" s="6" t="e">
        <f>+D206/D207</f>
        <v>#DIV/0!</v>
      </c>
      <c r="E208" s="6">
        <f>+E206/E207</f>
        <v>348.5079775280899</v>
      </c>
      <c r="F208" s="6">
        <f>+F206/F207</f>
        <v>355.11494186046508</v>
      </c>
    </row>
    <row r="209" spans="1:6" ht="15.75" x14ac:dyDescent="0.25">
      <c r="A209" s="11"/>
      <c r="B209" s="12"/>
      <c r="C209" s="12"/>
      <c r="D209" s="12"/>
      <c r="E209" s="12"/>
      <c r="F209" s="12"/>
    </row>
    <row r="210" spans="1:6" ht="15.75" x14ac:dyDescent="0.25">
      <c r="A210" s="106" t="s">
        <v>123</v>
      </c>
      <c r="B210" s="106"/>
      <c r="C210" s="106"/>
      <c r="D210" s="106"/>
      <c r="E210" s="106"/>
      <c r="F210" s="106"/>
    </row>
    <row r="211" spans="1:6" ht="15.75" thickBot="1" x14ac:dyDescent="0.3"/>
    <row r="212" spans="1:6" ht="16.5" thickBot="1" x14ac:dyDescent="0.3">
      <c r="A212" s="107"/>
      <c r="B212" s="109" t="s">
        <v>89</v>
      </c>
      <c r="C212" s="110"/>
      <c r="D212" s="111"/>
      <c r="E212" s="112" t="s">
        <v>90</v>
      </c>
      <c r="F212" s="114" t="s">
        <v>91</v>
      </c>
    </row>
    <row r="213" spans="1:6" ht="32.25" thickBot="1" x14ac:dyDescent="0.3">
      <c r="A213" s="108"/>
      <c r="B213" s="4" t="s">
        <v>92</v>
      </c>
      <c r="C213" s="4" t="s">
        <v>93</v>
      </c>
      <c r="D213" s="4" t="s">
        <v>94</v>
      </c>
      <c r="E213" s="113"/>
      <c r="F213" s="115"/>
    </row>
    <row r="214" spans="1:6" ht="16.5" thickBot="1" x14ac:dyDescent="0.3">
      <c r="A214" s="5" t="s">
        <v>95</v>
      </c>
      <c r="B214" s="6">
        <v>0</v>
      </c>
      <c r="C214" s="6">
        <v>0</v>
      </c>
      <c r="D214" s="7">
        <f>+B214+C214</f>
        <v>0</v>
      </c>
      <c r="E214" s="8">
        <v>28888.880000000001</v>
      </c>
      <c r="F214" s="8">
        <v>28882.01</v>
      </c>
    </row>
    <row r="215" spans="1:6" ht="16.5" thickBot="1" x14ac:dyDescent="0.3">
      <c r="A215" s="5" t="s">
        <v>96</v>
      </c>
      <c r="B215" s="9">
        <v>0</v>
      </c>
      <c r="C215" s="42">
        <v>0</v>
      </c>
      <c r="D215" s="43">
        <f>+B215+C215</f>
        <v>0</v>
      </c>
      <c r="E215" s="10">
        <v>67</v>
      </c>
      <c r="F215" s="10">
        <v>87</v>
      </c>
    </row>
    <row r="216" spans="1:6" ht="16.5" thickBot="1" x14ac:dyDescent="0.3">
      <c r="A216" s="5" t="s">
        <v>97</v>
      </c>
      <c r="B216" s="6" t="e">
        <f>+B214/B215</f>
        <v>#DIV/0!</v>
      </c>
      <c r="C216" s="6" t="e">
        <f>+C214/C215</f>
        <v>#DIV/0!</v>
      </c>
      <c r="D216" s="6" t="e">
        <f>+D214/D215</f>
        <v>#DIV/0!</v>
      </c>
      <c r="E216" s="6">
        <f>+E214/E215</f>
        <v>431.17731343283583</v>
      </c>
      <c r="F216" s="6">
        <f>+F214/F215</f>
        <v>331.97712643678159</v>
      </c>
    </row>
    <row r="219" spans="1:6" ht="15.75" x14ac:dyDescent="0.25">
      <c r="A219" s="106" t="s">
        <v>122</v>
      </c>
      <c r="B219" s="106"/>
      <c r="C219" s="106"/>
      <c r="D219" s="106"/>
      <c r="E219" s="106"/>
      <c r="F219" s="106"/>
    </row>
    <row r="220" spans="1:6" ht="15.75" thickBot="1" x14ac:dyDescent="0.3"/>
    <row r="221" spans="1:6" ht="16.5" thickBot="1" x14ac:dyDescent="0.3">
      <c r="A221" s="107"/>
      <c r="B221" s="109" t="s">
        <v>89</v>
      </c>
      <c r="C221" s="110"/>
      <c r="D221" s="111"/>
      <c r="E221" s="112" t="s">
        <v>90</v>
      </c>
      <c r="F221" s="114" t="s">
        <v>91</v>
      </c>
    </row>
    <row r="222" spans="1:6" ht="32.25" thickBot="1" x14ac:dyDescent="0.3">
      <c r="A222" s="108"/>
      <c r="B222" s="4" t="s">
        <v>92</v>
      </c>
      <c r="C222" s="4" t="s">
        <v>93</v>
      </c>
      <c r="D222" s="4" t="s">
        <v>94</v>
      </c>
      <c r="E222" s="113"/>
      <c r="F222" s="115"/>
    </row>
    <row r="223" spans="1:6" ht="16.5" thickBot="1" x14ac:dyDescent="0.3">
      <c r="A223" s="5" t="s">
        <v>95</v>
      </c>
      <c r="B223" s="6">
        <v>0</v>
      </c>
      <c r="C223" s="6">
        <v>0</v>
      </c>
      <c r="D223" s="7">
        <f>+B223+C223</f>
        <v>0</v>
      </c>
      <c r="E223" s="8">
        <v>73190.67</v>
      </c>
      <c r="F223" s="8">
        <v>82958.55</v>
      </c>
    </row>
    <row r="224" spans="1:6" ht="16.5" thickBot="1" x14ac:dyDescent="0.3">
      <c r="A224" s="5" t="s">
        <v>96</v>
      </c>
      <c r="B224" s="9">
        <v>0</v>
      </c>
      <c r="C224" s="42">
        <v>0</v>
      </c>
      <c r="D224" s="43">
        <f>+B224+C224</f>
        <v>0</v>
      </c>
      <c r="E224" s="10">
        <v>189</v>
      </c>
      <c r="F224" s="10">
        <v>241</v>
      </c>
    </row>
    <row r="225" spans="1:9" ht="16.5" thickBot="1" x14ac:dyDescent="0.3">
      <c r="A225" s="5" t="s">
        <v>97</v>
      </c>
      <c r="B225" s="6" t="e">
        <f>+B223/B224</f>
        <v>#DIV/0!</v>
      </c>
      <c r="C225" s="6" t="e">
        <f>+C223/C224</f>
        <v>#DIV/0!</v>
      </c>
      <c r="D225" s="6" t="e">
        <f>+D223/D224</f>
        <v>#DIV/0!</v>
      </c>
      <c r="E225" s="6">
        <f>+E223/E224</f>
        <v>387.2522222222222</v>
      </c>
      <c r="F225" s="6">
        <f>+F223/F224</f>
        <v>344.22634854771786</v>
      </c>
    </row>
    <row r="226" spans="1:9" ht="15.75" x14ac:dyDescent="0.25">
      <c r="A226" s="11"/>
      <c r="B226" s="12"/>
      <c r="C226" s="12"/>
      <c r="D226" s="12"/>
      <c r="E226" s="12"/>
      <c r="F226" s="12"/>
    </row>
    <row r="227" spans="1:9" ht="15.75" x14ac:dyDescent="0.25">
      <c r="A227" s="106" t="s">
        <v>121</v>
      </c>
      <c r="B227" s="106"/>
      <c r="C227" s="106"/>
      <c r="D227" s="106"/>
      <c r="E227" s="106"/>
      <c r="F227" s="106"/>
    </row>
    <row r="228" spans="1:9" ht="15.75" thickBot="1" x14ac:dyDescent="0.3"/>
    <row r="229" spans="1:9" ht="16.5" thickBot="1" x14ac:dyDescent="0.3">
      <c r="A229" s="107"/>
      <c r="B229" s="109" t="s">
        <v>89</v>
      </c>
      <c r="C229" s="110"/>
      <c r="D229" s="111"/>
      <c r="E229" s="112" t="s">
        <v>90</v>
      </c>
      <c r="F229" s="114" t="s">
        <v>91</v>
      </c>
    </row>
    <row r="230" spans="1:9" ht="32.25" thickBot="1" x14ac:dyDescent="0.3">
      <c r="A230" s="108"/>
      <c r="B230" s="4" t="s">
        <v>92</v>
      </c>
      <c r="C230" s="4" t="s">
        <v>93</v>
      </c>
      <c r="D230" s="4" t="s">
        <v>94</v>
      </c>
      <c r="E230" s="113"/>
      <c r="F230" s="115"/>
    </row>
    <row r="231" spans="1:9" ht="16.5" thickBot="1" x14ac:dyDescent="0.3">
      <c r="A231" s="5" t="s">
        <v>95</v>
      </c>
      <c r="B231" s="6">
        <v>0</v>
      </c>
      <c r="C231" s="6">
        <v>0</v>
      </c>
      <c r="D231" s="7">
        <f>+B231+C231</f>
        <v>0</v>
      </c>
      <c r="E231" s="8">
        <v>83351.039999999994</v>
      </c>
      <c r="F231" s="8">
        <v>34795.29</v>
      </c>
    </row>
    <row r="232" spans="1:9" ht="16.5" thickBot="1" x14ac:dyDescent="0.3">
      <c r="A232" s="5" t="s">
        <v>96</v>
      </c>
      <c r="B232" s="9">
        <v>0</v>
      </c>
      <c r="C232" s="42">
        <v>0</v>
      </c>
      <c r="D232" s="43">
        <f>+B232+C232</f>
        <v>0</v>
      </c>
      <c r="E232" s="10">
        <v>232</v>
      </c>
      <c r="F232" s="10">
        <v>103</v>
      </c>
    </row>
    <row r="233" spans="1:9" ht="16.5" thickBot="1" x14ac:dyDescent="0.3">
      <c r="A233" s="5" t="s">
        <v>97</v>
      </c>
      <c r="B233" s="6" t="e">
        <f>+B231/B232</f>
        <v>#DIV/0!</v>
      </c>
      <c r="C233" s="6" t="e">
        <f>+C231/C232</f>
        <v>#DIV/0!</v>
      </c>
      <c r="D233" s="6" t="e">
        <f>+D231/D232</f>
        <v>#DIV/0!</v>
      </c>
      <c r="E233" s="6">
        <f>+E231/E232</f>
        <v>359.27172413793102</v>
      </c>
      <c r="F233" s="6">
        <f>+F231/F232</f>
        <v>337.81834951456312</v>
      </c>
    </row>
    <row r="235" spans="1:9" ht="15.75" x14ac:dyDescent="0.25">
      <c r="A235" s="106" t="s">
        <v>120</v>
      </c>
      <c r="B235" s="106"/>
      <c r="C235" s="106"/>
      <c r="D235" s="106"/>
      <c r="E235" s="106"/>
      <c r="F235" s="106"/>
    </row>
    <row r="236" spans="1:9" ht="15.75" thickBot="1" x14ac:dyDescent="0.3"/>
    <row r="237" spans="1:9" ht="16.5" thickBot="1" x14ac:dyDescent="0.3">
      <c r="A237" s="107"/>
      <c r="B237" s="109" t="s">
        <v>89</v>
      </c>
      <c r="C237" s="110"/>
      <c r="D237" s="111"/>
      <c r="E237" s="112" t="s">
        <v>90</v>
      </c>
      <c r="F237" s="114" t="s">
        <v>91</v>
      </c>
    </row>
    <row r="238" spans="1:9" ht="32.25" thickBot="1" x14ac:dyDescent="0.3">
      <c r="A238" s="108"/>
      <c r="B238" s="4" t="s">
        <v>92</v>
      </c>
      <c r="C238" s="4" t="s">
        <v>93</v>
      </c>
      <c r="D238" s="4" t="s">
        <v>94</v>
      </c>
      <c r="E238" s="113"/>
      <c r="F238" s="115"/>
    </row>
    <row r="239" spans="1:9" ht="16.5" thickBot="1" x14ac:dyDescent="0.3">
      <c r="A239" s="5" t="s">
        <v>95</v>
      </c>
      <c r="B239" s="6">
        <v>42217.49</v>
      </c>
      <c r="C239" s="6"/>
      <c r="D239" s="7">
        <f>+B239+C239</f>
        <v>42217.49</v>
      </c>
      <c r="E239" s="8">
        <v>42475.11</v>
      </c>
      <c r="F239" s="8">
        <v>77294.679999999993</v>
      </c>
      <c r="I239" s="41"/>
    </row>
    <row r="240" spans="1:9" ht="16.5" thickBot="1" x14ac:dyDescent="0.3">
      <c r="A240" s="5" t="s">
        <v>96</v>
      </c>
      <c r="B240" s="9">
        <v>60</v>
      </c>
      <c r="C240" s="42"/>
      <c r="D240" s="43">
        <f>+B240+C240</f>
        <v>60</v>
      </c>
      <c r="E240" s="10">
        <v>99</v>
      </c>
      <c r="F240" s="10">
        <v>235</v>
      </c>
    </row>
    <row r="241" spans="1:6" ht="16.5" thickBot="1" x14ac:dyDescent="0.3">
      <c r="A241" s="5" t="s">
        <v>97</v>
      </c>
      <c r="B241" s="6">
        <f>+B239/B240</f>
        <v>703.6248333333333</v>
      </c>
      <c r="C241" s="6" t="e">
        <f>+C239/C240</f>
        <v>#DIV/0!</v>
      </c>
      <c r="D241" s="6">
        <f>+D239/D240</f>
        <v>703.6248333333333</v>
      </c>
      <c r="E241" s="6">
        <f>+E239/E240</f>
        <v>429.04151515151517</v>
      </c>
      <c r="F241" s="6">
        <f>+F239/F240</f>
        <v>328.91353191489361</v>
      </c>
    </row>
    <row r="243" spans="1:6" ht="15.75" x14ac:dyDescent="0.25">
      <c r="A243" s="106" t="s">
        <v>119</v>
      </c>
      <c r="B243" s="106"/>
      <c r="C243" s="106"/>
      <c r="D243" s="106"/>
      <c r="E243" s="106"/>
      <c r="F243" s="106"/>
    </row>
    <row r="244" spans="1:6" ht="15.75" thickBot="1" x14ac:dyDescent="0.3"/>
    <row r="245" spans="1:6" ht="16.5" thickBot="1" x14ac:dyDescent="0.3">
      <c r="A245" s="107"/>
      <c r="B245" s="109" t="s">
        <v>89</v>
      </c>
      <c r="C245" s="110"/>
      <c r="D245" s="111"/>
      <c r="E245" s="112" t="s">
        <v>90</v>
      </c>
      <c r="F245" s="114" t="s">
        <v>91</v>
      </c>
    </row>
    <row r="246" spans="1:6" ht="32.25" thickBot="1" x14ac:dyDescent="0.3">
      <c r="A246" s="108"/>
      <c r="B246" s="4" t="s">
        <v>92</v>
      </c>
      <c r="C246" s="4" t="s">
        <v>93</v>
      </c>
      <c r="D246" s="4" t="s">
        <v>94</v>
      </c>
      <c r="E246" s="113"/>
      <c r="F246" s="115"/>
    </row>
    <row r="247" spans="1:6" ht="16.5" thickBot="1" x14ac:dyDescent="0.3">
      <c r="A247" s="5" t="s">
        <v>95</v>
      </c>
      <c r="B247" s="6">
        <v>0</v>
      </c>
      <c r="C247" s="6">
        <v>0</v>
      </c>
      <c r="D247" s="7">
        <v>0</v>
      </c>
      <c r="E247" s="8">
        <v>47874.92</v>
      </c>
      <c r="F247" s="8">
        <v>65748.100000000006</v>
      </c>
    </row>
    <row r="248" spans="1:6" ht="16.5" thickBot="1" x14ac:dyDescent="0.3">
      <c r="A248" s="5" t="s">
        <v>96</v>
      </c>
      <c r="B248" s="9">
        <v>0</v>
      </c>
      <c r="C248" s="42">
        <v>0</v>
      </c>
      <c r="D248" s="43">
        <f>+B248+C248</f>
        <v>0</v>
      </c>
      <c r="E248" s="10">
        <v>129</v>
      </c>
      <c r="F248" s="10">
        <v>193</v>
      </c>
    </row>
    <row r="249" spans="1:6" ht="16.5" thickBot="1" x14ac:dyDescent="0.3">
      <c r="A249" s="5" t="s">
        <v>97</v>
      </c>
      <c r="B249" s="6" t="e">
        <f>+B247/B248</f>
        <v>#DIV/0!</v>
      </c>
      <c r="C249" s="6" t="e">
        <f>+C247/C248</f>
        <v>#DIV/0!</v>
      </c>
      <c r="D249" s="6" t="e">
        <f>+D247/D248</f>
        <v>#DIV/0!</v>
      </c>
      <c r="E249" s="6">
        <f>+E247/E248</f>
        <v>371.12341085271316</v>
      </c>
      <c r="F249" s="6">
        <f>+F247/F248</f>
        <v>340.6637305699482</v>
      </c>
    </row>
    <row r="250" spans="1:6" ht="15.75" x14ac:dyDescent="0.25">
      <c r="A250" s="11"/>
      <c r="B250" s="12"/>
      <c r="C250" s="12"/>
      <c r="D250" s="12"/>
      <c r="E250" s="12"/>
      <c r="F250" s="12"/>
    </row>
    <row r="251" spans="1:6" ht="15.75" x14ac:dyDescent="0.25">
      <c r="A251" s="106" t="s">
        <v>118</v>
      </c>
      <c r="B251" s="106"/>
      <c r="C251" s="106"/>
      <c r="D251" s="106"/>
      <c r="E251" s="106"/>
      <c r="F251" s="106"/>
    </row>
    <row r="252" spans="1:6" ht="15.75" thickBot="1" x14ac:dyDescent="0.3"/>
    <row r="253" spans="1:6" ht="16.5" thickBot="1" x14ac:dyDescent="0.3">
      <c r="A253" s="107"/>
      <c r="B253" s="109" t="s">
        <v>89</v>
      </c>
      <c r="C253" s="110"/>
      <c r="D253" s="111"/>
      <c r="E253" s="112" t="s">
        <v>90</v>
      </c>
      <c r="F253" s="114" t="s">
        <v>91</v>
      </c>
    </row>
    <row r="254" spans="1:6" ht="32.25" thickBot="1" x14ac:dyDescent="0.3">
      <c r="A254" s="108"/>
      <c r="B254" s="4" t="s">
        <v>92</v>
      </c>
      <c r="C254" s="4" t="s">
        <v>93</v>
      </c>
      <c r="D254" s="4" t="s">
        <v>94</v>
      </c>
      <c r="E254" s="113"/>
      <c r="F254" s="115"/>
    </row>
    <row r="255" spans="1:6" ht="16.5" thickBot="1" x14ac:dyDescent="0.3">
      <c r="A255" s="5" t="s">
        <v>95</v>
      </c>
      <c r="B255" s="6">
        <v>0</v>
      </c>
      <c r="C255" s="6">
        <v>1862.09</v>
      </c>
      <c r="D255" s="7">
        <f>+B255+C255</f>
        <v>1862.09</v>
      </c>
      <c r="E255" s="8">
        <v>47693.08</v>
      </c>
      <c r="F255" s="8">
        <v>76191.399999999994</v>
      </c>
    </row>
    <row r="256" spans="1:6" ht="16.5" thickBot="1" x14ac:dyDescent="0.3">
      <c r="A256" s="5" t="s">
        <v>96</v>
      </c>
      <c r="B256" s="9">
        <v>0</v>
      </c>
      <c r="C256" s="42">
        <v>8</v>
      </c>
      <c r="D256" s="43">
        <f>+B256+C256</f>
        <v>8</v>
      </c>
      <c r="E256" s="10">
        <v>165</v>
      </c>
      <c r="F256" s="10">
        <v>235</v>
      </c>
    </row>
    <row r="257" spans="1:6" ht="16.5" thickBot="1" x14ac:dyDescent="0.3">
      <c r="A257" s="5" t="s">
        <v>97</v>
      </c>
      <c r="B257" s="6" t="e">
        <f>+B255/B256</f>
        <v>#DIV/0!</v>
      </c>
      <c r="C257" s="6">
        <f>+C255/C256</f>
        <v>232.76124999999999</v>
      </c>
      <c r="D257" s="6">
        <f>+D255/D256</f>
        <v>232.76124999999999</v>
      </c>
      <c r="E257" s="6">
        <f>+E255/E256</f>
        <v>289.04896969696972</v>
      </c>
      <c r="F257" s="6">
        <f>+F255/F256</f>
        <v>324.21872340425529</v>
      </c>
    </row>
    <row r="259" spans="1:6" ht="15.75" x14ac:dyDescent="0.25">
      <c r="A259" s="106" t="s">
        <v>117</v>
      </c>
      <c r="B259" s="106"/>
      <c r="C259" s="106"/>
      <c r="D259" s="106"/>
      <c r="E259" s="106"/>
      <c r="F259" s="106"/>
    </row>
    <row r="260" spans="1:6" ht="15.75" thickBot="1" x14ac:dyDescent="0.3"/>
    <row r="261" spans="1:6" ht="16.5" thickBot="1" x14ac:dyDescent="0.3">
      <c r="A261" s="107"/>
      <c r="B261" s="109" t="s">
        <v>89</v>
      </c>
      <c r="C261" s="110"/>
      <c r="D261" s="111"/>
      <c r="E261" s="112" t="s">
        <v>90</v>
      </c>
      <c r="F261" s="114" t="s">
        <v>91</v>
      </c>
    </row>
    <row r="262" spans="1:6" ht="32.25" thickBot="1" x14ac:dyDescent="0.3">
      <c r="A262" s="108"/>
      <c r="B262" s="4" t="s">
        <v>92</v>
      </c>
      <c r="C262" s="4" t="s">
        <v>93</v>
      </c>
      <c r="D262" s="4" t="s">
        <v>94</v>
      </c>
      <c r="E262" s="113"/>
      <c r="F262" s="115"/>
    </row>
    <row r="263" spans="1:6" ht="16.5" thickBot="1" x14ac:dyDescent="0.3">
      <c r="A263" s="5" t="s">
        <v>95</v>
      </c>
      <c r="B263" s="6">
        <v>0</v>
      </c>
      <c r="C263" s="6">
        <v>451902.26</v>
      </c>
      <c r="D263" s="7">
        <f>+B263+C263</f>
        <v>451902.26</v>
      </c>
      <c r="E263" s="8">
        <v>50652.69</v>
      </c>
      <c r="F263" s="8">
        <v>99429.78</v>
      </c>
    </row>
    <row r="264" spans="1:6" ht="16.5" thickBot="1" x14ac:dyDescent="0.3">
      <c r="A264" s="5" t="s">
        <v>96</v>
      </c>
      <c r="B264" s="9">
        <v>0</v>
      </c>
      <c r="C264" s="42">
        <v>1437</v>
      </c>
      <c r="D264" s="43">
        <f>+B264+C264</f>
        <v>1437</v>
      </c>
      <c r="E264" s="10">
        <v>168</v>
      </c>
      <c r="F264" s="10">
        <v>288</v>
      </c>
    </row>
    <row r="265" spans="1:6" ht="16.5" thickBot="1" x14ac:dyDescent="0.3">
      <c r="A265" s="5" t="s">
        <v>97</v>
      </c>
      <c r="B265" s="6" t="e">
        <f>+B263/B264</f>
        <v>#DIV/0!</v>
      </c>
      <c r="C265" s="6">
        <f>+C263/C264</f>
        <v>314.47617258176757</v>
      </c>
      <c r="D265" s="6">
        <f>+D263/D264</f>
        <v>314.47617258176757</v>
      </c>
      <c r="E265" s="6">
        <f>+E263/E264</f>
        <v>301.50410714285715</v>
      </c>
      <c r="F265" s="6">
        <f>+F263/F264</f>
        <v>345.24229166666669</v>
      </c>
    </row>
    <row r="267" spans="1:6" ht="15.75" x14ac:dyDescent="0.25">
      <c r="A267" s="106" t="s">
        <v>116</v>
      </c>
      <c r="B267" s="106"/>
      <c r="C267" s="106"/>
      <c r="D267" s="106"/>
      <c r="E267" s="106"/>
      <c r="F267" s="106"/>
    </row>
    <row r="268" spans="1:6" ht="15.75" thickBot="1" x14ac:dyDescent="0.3"/>
    <row r="269" spans="1:6" ht="16.5" thickBot="1" x14ac:dyDescent="0.3">
      <c r="A269" s="107"/>
      <c r="B269" s="109" t="s">
        <v>89</v>
      </c>
      <c r="C269" s="110"/>
      <c r="D269" s="111"/>
      <c r="E269" s="112" t="s">
        <v>90</v>
      </c>
      <c r="F269" s="114" t="s">
        <v>91</v>
      </c>
    </row>
    <row r="270" spans="1:6" ht="32.25" thickBot="1" x14ac:dyDescent="0.3">
      <c r="A270" s="108"/>
      <c r="B270" s="4" t="s">
        <v>92</v>
      </c>
      <c r="C270" s="4" t="s">
        <v>93</v>
      </c>
      <c r="D270" s="4" t="s">
        <v>94</v>
      </c>
      <c r="E270" s="113"/>
      <c r="F270" s="115"/>
    </row>
    <row r="271" spans="1:6" ht="16.5" thickBot="1" x14ac:dyDescent="0.3">
      <c r="A271" s="5" t="s">
        <v>95</v>
      </c>
      <c r="B271" s="6">
        <v>0</v>
      </c>
      <c r="C271" s="6">
        <v>295841.73</v>
      </c>
      <c r="D271" s="7">
        <f>+B271+C271</f>
        <v>295841.73</v>
      </c>
      <c r="E271" s="8">
        <v>49779.360000000001</v>
      </c>
      <c r="F271" s="8">
        <v>84308.18</v>
      </c>
    </row>
    <row r="272" spans="1:6" ht="16.5" thickBot="1" x14ac:dyDescent="0.3">
      <c r="A272" s="5" t="s">
        <v>96</v>
      </c>
      <c r="B272" s="9">
        <v>0</v>
      </c>
      <c r="C272" s="9">
        <v>999</v>
      </c>
      <c r="D272" s="9">
        <f>+B272+C272</f>
        <v>999</v>
      </c>
      <c r="E272" s="10">
        <v>161</v>
      </c>
      <c r="F272" s="10">
        <v>249</v>
      </c>
    </row>
    <row r="273" spans="1:6" ht="16.5" thickBot="1" x14ac:dyDescent="0.3">
      <c r="A273" s="5" t="s">
        <v>97</v>
      </c>
      <c r="B273" s="6" t="e">
        <f>+B271/B272</f>
        <v>#DIV/0!</v>
      </c>
      <c r="C273" s="6">
        <f>+C271/C272</f>
        <v>296.13786786786784</v>
      </c>
      <c r="D273" s="6">
        <f>+D271/D272</f>
        <v>296.13786786786784</v>
      </c>
      <c r="E273" s="6">
        <f>+E271/E272</f>
        <v>309.18857142857144</v>
      </c>
      <c r="F273" s="6">
        <f>+F271/F272</f>
        <v>338.58706827309231</v>
      </c>
    </row>
    <row r="275" spans="1:6" ht="15.75" x14ac:dyDescent="0.25">
      <c r="A275" s="106" t="s">
        <v>115</v>
      </c>
      <c r="B275" s="106"/>
      <c r="C275" s="106"/>
      <c r="D275" s="106"/>
      <c r="E275" s="106"/>
      <c r="F275" s="106"/>
    </row>
    <row r="276" spans="1:6" ht="15.75" thickBot="1" x14ac:dyDescent="0.3"/>
    <row r="277" spans="1:6" ht="16.5" thickBot="1" x14ac:dyDescent="0.3">
      <c r="A277" s="107"/>
      <c r="B277" s="109" t="s">
        <v>89</v>
      </c>
      <c r="C277" s="110"/>
      <c r="D277" s="111"/>
      <c r="E277" s="112" t="s">
        <v>90</v>
      </c>
      <c r="F277" s="114" t="s">
        <v>91</v>
      </c>
    </row>
    <row r="278" spans="1:6" ht="32.25" thickBot="1" x14ac:dyDescent="0.3">
      <c r="A278" s="108"/>
      <c r="B278" s="4" t="s">
        <v>92</v>
      </c>
      <c r="C278" s="4" t="s">
        <v>93</v>
      </c>
      <c r="D278" s="4" t="s">
        <v>94</v>
      </c>
      <c r="E278" s="113"/>
      <c r="F278" s="115"/>
    </row>
    <row r="279" spans="1:6" ht="16.5" thickBot="1" x14ac:dyDescent="0.3">
      <c r="A279" s="5" t="s">
        <v>95</v>
      </c>
      <c r="B279" s="6">
        <v>144918.54999999999</v>
      </c>
      <c r="C279" s="6">
        <v>205964.54</v>
      </c>
      <c r="D279" s="7">
        <f>+B279+C279</f>
        <v>350883.08999999997</v>
      </c>
      <c r="E279" s="8">
        <v>34957.67</v>
      </c>
      <c r="F279" s="8">
        <v>64535.17</v>
      </c>
    </row>
    <row r="280" spans="1:6" ht="16.5" thickBot="1" x14ac:dyDescent="0.3">
      <c r="A280" s="5" t="s">
        <v>96</v>
      </c>
      <c r="B280" s="9">
        <v>803</v>
      </c>
      <c r="C280" s="9">
        <v>781</v>
      </c>
      <c r="D280" s="9">
        <f>+B280+C280</f>
        <v>1584</v>
      </c>
      <c r="E280" s="10">
        <v>127</v>
      </c>
      <c r="F280" s="10">
        <v>209</v>
      </c>
    </row>
    <row r="281" spans="1:6" ht="16.5" thickBot="1" x14ac:dyDescent="0.3">
      <c r="A281" s="5" t="s">
        <v>97</v>
      </c>
      <c r="B281" s="6">
        <f>+B279/B280</f>
        <v>180.47141967621417</v>
      </c>
      <c r="C281" s="6">
        <f>+C279/C280</f>
        <v>263.71900128040971</v>
      </c>
      <c r="D281" s="6">
        <f>+D279/D280</f>
        <v>221.51710227272724</v>
      </c>
      <c r="E281" s="6">
        <f>+E279/E280</f>
        <v>275.25724409448816</v>
      </c>
      <c r="F281" s="6">
        <f>+F279/F280</f>
        <v>308.7807177033493</v>
      </c>
    </row>
    <row r="282" spans="1:6" ht="15.75" x14ac:dyDescent="0.25">
      <c r="A282" s="11"/>
      <c r="B282" s="12"/>
      <c r="C282" s="12"/>
      <c r="D282" s="12"/>
      <c r="E282" s="12"/>
      <c r="F282" s="12"/>
    </row>
    <row r="283" spans="1:6" ht="15.75" x14ac:dyDescent="0.25">
      <c r="A283" s="106" t="s">
        <v>114</v>
      </c>
      <c r="B283" s="106"/>
      <c r="C283" s="106"/>
      <c r="D283" s="106"/>
      <c r="E283" s="106"/>
      <c r="F283" s="106"/>
    </row>
    <row r="284" spans="1:6" ht="15.75" thickBot="1" x14ac:dyDescent="0.3"/>
    <row r="285" spans="1:6" ht="16.5" thickBot="1" x14ac:dyDescent="0.3">
      <c r="A285" s="107"/>
      <c r="B285" s="109" t="s">
        <v>89</v>
      </c>
      <c r="C285" s="110"/>
      <c r="D285" s="111"/>
      <c r="E285" s="112" t="s">
        <v>90</v>
      </c>
      <c r="F285" s="114" t="s">
        <v>91</v>
      </c>
    </row>
    <row r="286" spans="1:6" ht="32.25" thickBot="1" x14ac:dyDescent="0.3">
      <c r="A286" s="108"/>
      <c r="B286" s="4" t="s">
        <v>92</v>
      </c>
      <c r="C286" s="4" t="s">
        <v>93</v>
      </c>
      <c r="D286" s="4" t="s">
        <v>94</v>
      </c>
      <c r="E286" s="113"/>
      <c r="F286" s="115"/>
    </row>
    <row r="287" spans="1:6" ht="16.5" thickBot="1" x14ac:dyDescent="0.3">
      <c r="A287" s="5" t="s">
        <v>95</v>
      </c>
      <c r="B287" s="6"/>
      <c r="C287" s="6">
        <v>116347.21</v>
      </c>
      <c r="D287" s="7">
        <f>+B287+C287</f>
        <v>116347.21</v>
      </c>
      <c r="E287" s="8">
        <v>50973.54</v>
      </c>
      <c r="F287" s="8">
        <v>63407.67</v>
      </c>
    </row>
    <row r="288" spans="1:6" ht="16.5" thickBot="1" x14ac:dyDescent="0.3">
      <c r="A288" s="5" t="s">
        <v>96</v>
      </c>
      <c r="B288" s="9"/>
      <c r="C288" s="9">
        <v>542</v>
      </c>
      <c r="D288" s="9">
        <f>+B288+C288</f>
        <v>542</v>
      </c>
      <c r="E288" s="10">
        <v>157</v>
      </c>
      <c r="F288" s="10">
        <v>210</v>
      </c>
    </row>
    <row r="289" spans="1:6" ht="16.5" thickBot="1" x14ac:dyDescent="0.3">
      <c r="A289" s="5" t="s">
        <v>97</v>
      </c>
      <c r="B289" s="6" t="e">
        <f>+B287/B288</f>
        <v>#DIV/0!</v>
      </c>
      <c r="C289" s="6">
        <f>+C287/C288</f>
        <v>214.66274907749079</v>
      </c>
      <c r="D289" s="6">
        <f>+D287/D288</f>
        <v>214.66274907749079</v>
      </c>
      <c r="E289" s="6">
        <f>+E287/E288</f>
        <v>324.67222929936304</v>
      </c>
      <c r="F289" s="6">
        <f>+F287/F288</f>
        <v>301.9412857142857</v>
      </c>
    </row>
    <row r="291" spans="1:6" ht="15.75" x14ac:dyDescent="0.25">
      <c r="A291" s="106" t="s">
        <v>112</v>
      </c>
      <c r="B291" s="106"/>
      <c r="C291" s="106"/>
      <c r="D291" s="106"/>
      <c r="E291" s="106"/>
      <c r="F291" s="106"/>
    </row>
    <row r="292" spans="1:6" ht="15.75" thickBot="1" x14ac:dyDescent="0.3"/>
    <row r="293" spans="1:6" ht="16.5" thickBot="1" x14ac:dyDescent="0.3">
      <c r="A293" s="107"/>
      <c r="B293" s="109" t="s">
        <v>89</v>
      </c>
      <c r="C293" s="110"/>
      <c r="D293" s="111"/>
      <c r="E293" s="112" t="s">
        <v>90</v>
      </c>
      <c r="F293" s="114" t="s">
        <v>91</v>
      </c>
    </row>
    <row r="294" spans="1:6" ht="32.25" thickBot="1" x14ac:dyDescent="0.3">
      <c r="A294" s="108"/>
      <c r="B294" s="4" t="s">
        <v>92</v>
      </c>
      <c r="C294" s="4" t="s">
        <v>93</v>
      </c>
      <c r="D294" s="4" t="s">
        <v>94</v>
      </c>
      <c r="E294" s="113"/>
      <c r="F294" s="115"/>
    </row>
    <row r="295" spans="1:6" ht="16.5" thickBot="1" x14ac:dyDescent="0.3">
      <c r="A295" s="5" t="s">
        <v>95</v>
      </c>
      <c r="B295" s="6"/>
      <c r="C295" s="6">
        <v>112063.05</v>
      </c>
      <c r="D295" s="7">
        <f>+B295+C295</f>
        <v>112063.05</v>
      </c>
      <c r="E295" s="8">
        <v>19558.62</v>
      </c>
      <c r="F295" s="8">
        <v>40686.15</v>
      </c>
    </row>
    <row r="296" spans="1:6" ht="16.5" thickBot="1" x14ac:dyDescent="0.3">
      <c r="A296" s="5" t="s">
        <v>96</v>
      </c>
      <c r="B296" s="9"/>
      <c r="C296" s="9">
        <v>405</v>
      </c>
      <c r="D296" s="9">
        <f>+B296+C296</f>
        <v>405</v>
      </c>
      <c r="E296" s="10">
        <v>69</v>
      </c>
      <c r="F296" s="10">
        <v>141</v>
      </c>
    </row>
    <row r="297" spans="1:6" ht="16.5" thickBot="1" x14ac:dyDescent="0.3">
      <c r="A297" s="5" t="s">
        <v>97</v>
      </c>
      <c r="B297" s="6" t="e">
        <f>+B295/B296</f>
        <v>#DIV/0!</v>
      </c>
      <c r="C297" s="6">
        <f>+C295/C296</f>
        <v>276.69888888888892</v>
      </c>
      <c r="D297" s="6">
        <f>+D295/D296</f>
        <v>276.69888888888892</v>
      </c>
      <c r="E297" s="6">
        <f>+E295/E296</f>
        <v>283.45826086956521</v>
      </c>
      <c r="F297" s="6">
        <f>+F295/F296</f>
        <v>288.55425531914892</v>
      </c>
    </row>
    <row r="299" spans="1:6" ht="15.75" x14ac:dyDescent="0.25">
      <c r="A299" s="106" t="s">
        <v>111</v>
      </c>
      <c r="B299" s="106"/>
      <c r="C299" s="106"/>
      <c r="D299" s="106"/>
      <c r="E299" s="106"/>
      <c r="F299" s="106"/>
    </row>
    <row r="300" spans="1:6" ht="15.75" thickBot="1" x14ac:dyDescent="0.3"/>
    <row r="301" spans="1:6" ht="16.5" thickBot="1" x14ac:dyDescent="0.3">
      <c r="A301" s="107"/>
      <c r="B301" s="109" t="s">
        <v>89</v>
      </c>
      <c r="C301" s="110"/>
      <c r="D301" s="111"/>
      <c r="E301" s="112" t="s">
        <v>90</v>
      </c>
      <c r="F301" s="114" t="s">
        <v>91</v>
      </c>
    </row>
    <row r="302" spans="1:6" ht="32.25" thickBot="1" x14ac:dyDescent="0.3">
      <c r="A302" s="108"/>
      <c r="B302" s="4" t="s">
        <v>92</v>
      </c>
      <c r="C302" s="4" t="s">
        <v>93</v>
      </c>
      <c r="D302" s="4" t="s">
        <v>94</v>
      </c>
      <c r="E302" s="113"/>
      <c r="F302" s="115"/>
    </row>
    <row r="303" spans="1:6" ht="16.5" thickBot="1" x14ac:dyDescent="0.3">
      <c r="A303" s="5" t="s">
        <v>95</v>
      </c>
      <c r="B303" s="6">
        <v>54054.12</v>
      </c>
      <c r="C303" s="6">
        <v>132830.99</v>
      </c>
      <c r="D303" s="7">
        <f>+B303+C303</f>
        <v>186885.11</v>
      </c>
      <c r="E303" s="8">
        <v>49950.48</v>
      </c>
      <c r="F303" s="8">
        <v>107755.12</v>
      </c>
    </row>
    <row r="304" spans="1:6" ht="16.5" thickBot="1" x14ac:dyDescent="0.3">
      <c r="A304" s="5" t="s">
        <v>96</v>
      </c>
      <c r="B304" s="9">
        <v>896</v>
      </c>
      <c r="C304" s="9">
        <v>475</v>
      </c>
      <c r="D304" s="9">
        <f>+B304+C304</f>
        <v>1371</v>
      </c>
      <c r="E304" s="10">
        <v>147</v>
      </c>
      <c r="F304" s="10">
        <v>365</v>
      </c>
    </row>
    <row r="305" spans="1:6" ht="16.5" thickBot="1" x14ac:dyDescent="0.3">
      <c r="A305" s="5" t="s">
        <v>97</v>
      </c>
      <c r="B305" s="6">
        <f>+B303/B304</f>
        <v>60.328258928571429</v>
      </c>
      <c r="C305" s="6">
        <f>+C303/C304</f>
        <v>279.64418947368421</v>
      </c>
      <c r="D305" s="6">
        <f>+D303/D304</f>
        <v>136.31299051787016</v>
      </c>
      <c r="E305" s="6">
        <f>+E303/E304</f>
        <v>339.79918367346943</v>
      </c>
      <c r="F305" s="6">
        <f>+F303/F304</f>
        <v>295.21950684931505</v>
      </c>
    </row>
    <row r="307" spans="1:6" ht="15.75" x14ac:dyDescent="0.25">
      <c r="A307" s="106" t="s">
        <v>108</v>
      </c>
      <c r="B307" s="106"/>
      <c r="C307" s="106"/>
      <c r="D307" s="106"/>
      <c r="E307" s="106"/>
      <c r="F307" s="106"/>
    </row>
    <row r="308" spans="1:6" ht="15.75" thickBot="1" x14ac:dyDescent="0.3"/>
    <row r="309" spans="1:6" ht="16.5" thickBot="1" x14ac:dyDescent="0.3">
      <c r="A309" s="107"/>
      <c r="B309" s="109" t="s">
        <v>89</v>
      </c>
      <c r="C309" s="110"/>
      <c r="D309" s="111"/>
      <c r="E309" s="112" t="s">
        <v>90</v>
      </c>
      <c r="F309" s="114" t="s">
        <v>91</v>
      </c>
    </row>
    <row r="310" spans="1:6" ht="32.25" thickBot="1" x14ac:dyDescent="0.3">
      <c r="A310" s="108"/>
      <c r="B310" s="4" t="s">
        <v>92</v>
      </c>
      <c r="C310" s="4" t="s">
        <v>93</v>
      </c>
      <c r="D310" s="4" t="s">
        <v>94</v>
      </c>
      <c r="E310" s="113"/>
      <c r="F310" s="115"/>
    </row>
    <row r="311" spans="1:6" ht="16.5" thickBot="1" x14ac:dyDescent="0.3">
      <c r="A311" s="5" t="s">
        <v>95</v>
      </c>
      <c r="B311" s="6"/>
      <c r="C311" s="6">
        <v>100754.45</v>
      </c>
      <c r="D311" s="7">
        <f>+B311+C311</f>
        <v>100754.45</v>
      </c>
      <c r="E311" s="8">
        <v>20601.62</v>
      </c>
      <c r="F311" s="8">
        <v>24827.59</v>
      </c>
    </row>
    <row r="312" spans="1:6" ht="16.5" thickBot="1" x14ac:dyDescent="0.3">
      <c r="A312" s="5" t="s">
        <v>96</v>
      </c>
      <c r="B312" s="9"/>
      <c r="C312" s="9">
        <v>400</v>
      </c>
      <c r="D312" s="9">
        <f>+B312+C312</f>
        <v>400</v>
      </c>
      <c r="E312" s="10">
        <v>53</v>
      </c>
      <c r="F312" s="10">
        <v>91</v>
      </c>
    </row>
    <row r="313" spans="1:6" ht="16.5" thickBot="1" x14ac:dyDescent="0.3">
      <c r="A313" s="5" t="s">
        <v>97</v>
      </c>
      <c r="B313" s="6"/>
      <c r="C313" s="6">
        <f>+C311/C312</f>
        <v>251.88612499999999</v>
      </c>
      <c r="D313" s="6">
        <f>+D311/D312</f>
        <v>251.88612499999999</v>
      </c>
      <c r="E313" s="6">
        <f>+E311/E312</f>
        <v>388.70981132075468</v>
      </c>
      <c r="F313" s="6">
        <f>+F311/F312</f>
        <v>272.83065934065934</v>
      </c>
    </row>
    <row r="315" spans="1:6" ht="15.75" x14ac:dyDescent="0.25">
      <c r="A315" s="106" t="s">
        <v>105</v>
      </c>
      <c r="B315" s="106"/>
      <c r="C315" s="106"/>
      <c r="D315" s="106"/>
      <c r="E315" s="106"/>
      <c r="F315" s="106"/>
    </row>
    <row r="316" spans="1:6" ht="15.75" thickBot="1" x14ac:dyDescent="0.3"/>
    <row r="317" spans="1:6" ht="16.5" thickBot="1" x14ac:dyDescent="0.3">
      <c r="A317" s="107"/>
      <c r="B317" s="109" t="s">
        <v>89</v>
      </c>
      <c r="C317" s="110"/>
      <c r="D317" s="111"/>
      <c r="E317" s="112" t="s">
        <v>90</v>
      </c>
      <c r="F317" s="114" t="s">
        <v>91</v>
      </c>
    </row>
    <row r="318" spans="1:6" ht="32.25" thickBot="1" x14ac:dyDescent="0.3">
      <c r="A318" s="108"/>
      <c r="B318" s="4" t="s">
        <v>92</v>
      </c>
      <c r="C318" s="4" t="s">
        <v>93</v>
      </c>
      <c r="D318" s="4" t="s">
        <v>94</v>
      </c>
      <c r="E318" s="113"/>
      <c r="F318" s="115"/>
    </row>
    <row r="319" spans="1:6" ht="16.5" thickBot="1" x14ac:dyDescent="0.3">
      <c r="A319" s="5" t="s">
        <v>95</v>
      </c>
      <c r="B319" s="6"/>
      <c r="C319" s="6">
        <v>206070.27</v>
      </c>
      <c r="D319" s="7">
        <f>+B319+C319</f>
        <v>206070.27</v>
      </c>
      <c r="E319" s="8">
        <v>77436.14</v>
      </c>
      <c r="F319" s="8">
        <v>39448.120000000003</v>
      </c>
    </row>
    <row r="320" spans="1:6" ht="16.5" thickBot="1" x14ac:dyDescent="0.3">
      <c r="A320" s="5" t="s">
        <v>96</v>
      </c>
      <c r="B320" s="9"/>
      <c r="C320" s="9">
        <v>636</v>
      </c>
      <c r="D320" s="9">
        <f>+B320+C320</f>
        <v>636</v>
      </c>
      <c r="E320" s="10">
        <v>204</v>
      </c>
      <c r="F320" s="10">
        <v>124</v>
      </c>
    </row>
    <row r="321" spans="1:6" ht="16.5" thickBot="1" x14ac:dyDescent="0.3">
      <c r="A321" s="5" t="s">
        <v>97</v>
      </c>
      <c r="B321" s="6"/>
      <c r="C321" s="6">
        <f>+C319/C320</f>
        <v>324.00985849056605</v>
      </c>
      <c r="D321" s="6">
        <f>+D319/D320</f>
        <v>324.00985849056605</v>
      </c>
      <c r="E321" s="6">
        <f>+E319/E320</f>
        <v>379.58892156862743</v>
      </c>
      <c r="F321" s="6">
        <f>+F319/F320</f>
        <v>318.13</v>
      </c>
    </row>
    <row r="323" spans="1:6" ht="15.75" x14ac:dyDescent="0.25">
      <c r="A323" s="106" t="s">
        <v>104</v>
      </c>
      <c r="B323" s="106"/>
      <c r="C323" s="106"/>
      <c r="D323" s="106"/>
      <c r="E323" s="106"/>
      <c r="F323" s="106"/>
    </row>
    <row r="324" spans="1:6" ht="15.75" thickBot="1" x14ac:dyDescent="0.3"/>
    <row r="325" spans="1:6" ht="16.5" thickBot="1" x14ac:dyDescent="0.3">
      <c r="A325" s="107"/>
      <c r="B325" s="109" t="s">
        <v>89</v>
      </c>
      <c r="C325" s="110"/>
      <c r="D325" s="111"/>
      <c r="E325" s="112" t="s">
        <v>90</v>
      </c>
      <c r="F325" s="114" t="s">
        <v>91</v>
      </c>
    </row>
    <row r="326" spans="1:6" ht="32.25" thickBot="1" x14ac:dyDescent="0.3">
      <c r="A326" s="108"/>
      <c r="B326" s="4" t="s">
        <v>92</v>
      </c>
      <c r="C326" s="4" t="s">
        <v>93</v>
      </c>
      <c r="D326" s="4" t="s">
        <v>94</v>
      </c>
      <c r="E326" s="113"/>
      <c r="F326" s="115"/>
    </row>
    <row r="327" spans="1:6" ht="16.5" thickBot="1" x14ac:dyDescent="0.3">
      <c r="A327" s="5" t="s">
        <v>95</v>
      </c>
      <c r="B327" s="6">
        <v>117994.05</v>
      </c>
      <c r="C327" s="6">
        <v>203275.88</v>
      </c>
      <c r="D327" s="7">
        <f>+B327+C327</f>
        <v>321269.93</v>
      </c>
      <c r="E327" s="8">
        <v>57200.24</v>
      </c>
      <c r="F327" s="8">
        <v>25988.31</v>
      </c>
    </row>
    <row r="328" spans="1:6" ht="16.5" thickBot="1" x14ac:dyDescent="0.3">
      <c r="A328" s="5" t="s">
        <v>96</v>
      </c>
      <c r="B328" s="9">
        <v>1003</v>
      </c>
      <c r="C328" s="9">
        <v>541</v>
      </c>
      <c r="D328" s="9">
        <f>+B328+C328</f>
        <v>1544</v>
      </c>
      <c r="E328" s="10">
        <v>160</v>
      </c>
      <c r="F328" s="10">
        <v>94</v>
      </c>
    </row>
    <row r="329" spans="1:6" ht="16.5" thickBot="1" x14ac:dyDescent="0.3">
      <c r="A329" s="5" t="s">
        <v>97</v>
      </c>
      <c r="B329" s="6">
        <f>+B327/B328</f>
        <v>117.64112662013959</v>
      </c>
      <c r="C329" s="6">
        <f>+C327/C328</f>
        <v>375.74099815157115</v>
      </c>
      <c r="D329" s="6">
        <f>+D327/D328</f>
        <v>208.07637953367876</v>
      </c>
      <c r="E329" s="6">
        <f>+E327/E328</f>
        <v>357.50149999999996</v>
      </c>
      <c r="F329" s="6">
        <f>+F327/F328</f>
        <v>276.4713829787234</v>
      </c>
    </row>
    <row r="331" spans="1:6" ht="15.75" x14ac:dyDescent="0.25">
      <c r="A331" s="106" t="s">
        <v>100</v>
      </c>
      <c r="B331" s="106"/>
      <c r="C331" s="106"/>
      <c r="D331" s="106"/>
      <c r="E331" s="106"/>
      <c r="F331" s="106"/>
    </row>
    <row r="332" spans="1:6" ht="15.75" thickBot="1" x14ac:dyDescent="0.3"/>
    <row r="333" spans="1:6" ht="16.5" thickBot="1" x14ac:dyDescent="0.3">
      <c r="A333" s="107"/>
      <c r="B333" s="109" t="s">
        <v>89</v>
      </c>
      <c r="C333" s="110"/>
      <c r="D333" s="111"/>
      <c r="E333" s="112" t="s">
        <v>90</v>
      </c>
      <c r="F333" s="114" t="s">
        <v>91</v>
      </c>
    </row>
    <row r="334" spans="1:6" ht="62.25" customHeight="1" thickBot="1" x14ac:dyDescent="0.3">
      <c r="A334" s="108"/>
      <c r="B334" s="4" t="s">
        <v>92</v>
      </c>
      <c r="C334" s="4" t="s">
        <v>93</v>
      </c>
      <c r="D334" s="4" t="s">
        <v>94</v>
      </c>
      <c r="E334" s="113"/>
      <c r="F334" s="115"/>
    </row>
    <row r="335" spans="1:6" ht="16.5" thickBot="1" x14ac:dyDescent="0.3">
      <c r="A335" s="5" t="s">
        <v>95</v>
      </c>
      <c r="B335" s="6"/>
      <c r="C335" s="6">
        <v>250710.24</v>
      </c>
      <c r="D335" s="7">
        <f>+B335+C335</f>
        <v>250710.24</v>
      </c>
      <c r="E335" s="8">
        <v>26556.73</v>
      </c>
      <c r="F335" s="8">
        <v>39715.269999999997</v>
      </c>
    </row>
    <row r="336" spans="1:6" ht="16.5" thickBot="1" x14ac:dyDescent="0.3">
      <c r="A336" s="5" t="s">
        <v>96</v>
      </c>
      <c r="B336" s="9"/>
      <c r="C336" s="9">
        <v>727</v>
      </c>
      <c r="D336" s="9">
        <f>+B336+C336</f>
        <v>727</v>
      </c>
      <c r="E336" s="10">
        <v>69</v>
      </c>
      <c r="F336" s="10">
        <v>134</v>
      </c>
    </row>
    <row r="337" spans="1:6" ht="16.5" thickBot="1" x14ac:dyDescent="0.3">
      <c r="A337" s="5" t="s">
        <v>97</v>
      </c>
      <c r="B337" s="6"/>
      <c r="C337" s="6">
        <f>+C335/C336</f>
        <v>344.85590096286109</v>
      </c>
      <c r="D337" s="6">
        <f>+D335/D336</f>
        <v>344.85590096286109</v>
      </c>
      <c r="E337" s="8">
        <f>+E335/E336</f>
        <v>384.88014492753621</v>
      </c>
      <c r="F337" s="8">
        <f>+F335/F336</f>
        <v>296.38261194029849</v>
      </c>
    </row>
    <row r="339" spans="1:6" ht="15.75" x14ac:dyDescent="0.25">
      <c r="A339" s="106" t="s">
        <v>99</v>
      </c>
      <c r="B339" s="106"/>
      <c r="C339" s="106"/>
      <c r="D339" s="106"/>
      <c r="E339" s="106"/>
      <c r="F339" s="106"/>
    </row>
    <row r="340" spans="1:6" ht="15.75" thickBot="1" x14ac:dyDescent="0.3"/>
    <row r="341" spans="1:6" ht="16.5" thickBot="1" x14ac:dyDescent="0.3">
      <c r="A341" s="107"/>
      <c r="B341" s="109" t="s">
        <v>89</v>
      </c>
      <c r="C341" s="110"/>
      <c r="D341" s="111"/>
      <c r="E341" s="112" t="s">
        <v>90</v>
      </c>
      <c r="F341" s="114" t="s">
        <v>91</v>
      </c>
    </row>
    <row r="342" spans="1:6" ht="32.25" thickBot="1" x14ac:dyDescent="0.3">
      <c r="A342" s="108"/>
      <c r="B342" s="4" t="s">
        <v>92</v>
      </c>
      <c r="C342" s="4" t="s">
        <v>93</v>
      </c>
      <c r="D342" s="4" t="s">
        <v>94</v>
      </c>
      <c r="E342" s="113"/>
      <c r="F342" s="115"/>
    </row>
    <row r="343" spans="1:6" s="46" customFormat="1" ht="16.5" thickBot="1" x14ac:dyDescent="0.3">
      <c r="A343" s="5" t="s">
        <v>95</v>
      </c>
      <c r="B343" s="6"/>
      <c r="C343" s="6">
        <v>412823.93</v>
      </c>
      <c r="D343" s="7">
        <f>+B343+C343</f>
        <v>412823.93</v>
      </c>
      <c r="E343" s="8">
        <v>42098.9</v>
      </c>
      <c r="F343" s="8">
        <v>62704.69</v>
      </c>
    </row>
    <row r="344" spans="1:6" s="46" customFormat="1" ht="16.5" thickBot="1" x14ac:dyDescent="0.3">
      <c r="A344" s="5" t="s">
        <v>96</v>
      </c>
      <c r="B344" s="9"/>
      <c r="C344" s="9">
        <v>1244</v>
      </c>
      <c r="D344" s="9">
        <f>+B344+C344</f>
        <v>1244</v>
      </c>
      <c r="E344" s="10">
        <v>112</v>
      </c>
      <c r="F344" s="10">
        <v>203</v>
      </c>
    </row>
    <row r="345" spans="1:6" s="46" customFormat="1" ht="16.5" thickBot="1" x14ac:dyDescent="0.3">
      <c r="A345" s="5" t="s">
        <v>97</v>
      </c>
      <c r="B345" s="6"/>
      <c r="C345" s="6">
        <f>+C343/C344</f>
        <v>331.85203376205789</v>
      </c>
      <c r="D345" s="6">
        <f>+D343/D344</f>
        <v>331.85203376205789</v>
      </c>
      <c r="E345" s="8">
        <f>+E343/E344</f>
        <v>375.88303571428571</v>
      </c>
      <c r="F345" s="8">
        <f>+F343/F344</f>
        <v>308.89009852216748</v>
      </c>
    </row>
    <row r="347" spans="1:6" ht="15.75" x14ac:dyDescent="0.25">
      <c r="A347" s="106" t="s">
        <v>150</v>
      </c>
      <c r="B347" s="106"/>
      <c r="C347" s="106"/>
      <c r="D347" s="106"/>
      <c r="E347" s="106"/>
      <c r="F347" s="106"/>
    </row>
    <row r="348" spans="1:6" ht="15.75" thickBot="1" x14ac:dyDescent="0.3">
      <c r="A348" s="85"/>
    </row>
    <row r="349" spans="1:6" s="85" customFormat="1" ht="16.5" customHeight="1" thickBot="1" x14ac:dyDescent="0.3">
      <c r="A349" s="107"/>
      <c r="B349" s="109" t="s">
        <v>89</v>
      </c>
      <c r="C349" s="110"/>
      <c r="D349" s="111"/>
      <c r="E349" s="112" t="s">
        <v>90</v>
      </c>
      <c r="F349" s="114" t="s">
        <v>91</v>
      </c>
    </row>
    <row r="350" spans="1:6" ht="32.25" thickBot="1" x14ac:dyDescent="0.3">
      <c r="A350" s="108"/>
      <c r="B350" s="4" t="s">
        <v>92</v>
      </c>
      <c r="C350" s="4" t="s">
        <v>93</v>
      </c>
      <c r="D350" s="4" t="s">
        <v>94</v>
      </c>
      <c r="E350" s="113"/>
      <c r="F350" s="115"/>
    </row>
    <row r="351" spans="1:6" ht="16.5" thickBot="1" x14ac:dyDescent="0.3">
      <c r="A351" s="5" t="s">
        <v>95</v>
      </c>
      <c r="B351" s="6">
        <v>480111.76</v>
      </c>
      <c r="C351" s="6">
        <v>357135.68999999994</v>
      </c>
      <c r="D351" s="7">
        <f>+B351+C351</f>
        <v>837247.45</v>
      </c>
      <c r="E351" s="8">
        <v>64811.85</v>
      </c>
      <c r="F351" s="8">
        <v>107829.38</v>
      </c>
    </row>
    <row r="352" spans="1:6" ht="16.5" thickBot="1" x14ac:dyDescent="0.3">
      <c r="A352" s="5" t="s">
        <v>96</v>
      </c>
      <c r="B352" s="9">
        <v>1129</v>
      </c>
      <c r="C352" s="9">
        <v>881</v>
      </c>
      <c r="D352" s="9">
        <f>+C352+B352</f>
        <v>2010</v>
      </c>
      <c r="E352" s="10">
        <v>145</v>
      </c>
      <c r="F352" s="10">
        <v>309</v>
      </c>
    </row>
    <row r="353" spans="1:12" ht="16.5" thickBot="1" x14ac:dyDescent="0.3">
      <c r="A353" s="5" t="s">
        <v>97</v>
      </c>
      <c r="B353" s="6"/>
      <c r="C353" s="6"/>
      <c r="D353" s="6"/>
      <c r="E353" s="8">
        <f>+E351/E352</f>
        <v>446.97827586206898</v>
      </c>
      <c r="F353" s="8">
        <f>+F351/F352</f>
        <v>348.9623948220065</v>
      </c>
    </row>
    <row r="354" spans="1:12" s="85" customFormat="1" ht="16.5" thickBot="1" x14ac:dyDescent="0.3">
      <c r="A354" s="11"/>
      <c r="B354" s="98"/>
      <c r="C354" s="98"/>
      <c r="D354" s="98"/>
      <c r="E354" s="99"/>
      <c r="F354" s="99"/>
    </row>
    <row r="355" spans="1:12" ht="15.75" thickBot="1" x14ac:dyDescent="0.3">
      <c r="B355" s="116" t="s">
        <v>154</v>
      </c>
      <c r="C355" s="116"/>
      <c r="D355" s="116"/>
      <c r="E355" s="116"/>
      <c r="F355" s="116"/>
    </row>
    <row r="356" spans="1:12" ht="16.5" thickBot="1" x14ac:dyDescent="0.3">
      <c r="B356" s="109" t="s">
        <v>89</v>
      </c>
      <c r="C356" s="110"/>
      <c r="D356" s="111"/>
      <c r="E356" s="112" t="s">
        <v>90</v>
      </c>
      <c r="F356" s="114" t="s">
        <v>91</v>
      </c>
    </row>
    <row r="357" spans="1:12" ht="32.25" thickBot="1" x14ac:dyDescent="0.3">
      <c r="B357" s="14" t="s">
        <v>92</v>
      </c>
      <c r="C357" s="4" t="s">
        <v>93</v>
      </c>
      <c r="D357" s="4" t="s">
        <v>94</v>
      </c>
      <c r="E357" s="113"/>
      <c r="F357" s="115"/>
    </row>
    <row r="358" spans="1:12" ht="16.5" thickBot="1" x14ac:dyDescent="0.3">
      <c r="A358" s="44" t="s">
        <v>101</v>
      </c>
      <c r="B358" s="45">
        <f>+B327+B319+B311+B303+B295+B287+B279+B271+B263+B255+B247+B239+B231+B335+B343+B223+B214+B206+B198+B190+B182+B174+B166+B158+B150+B142+B134+B126+B118+B110+B102+B94+B86+B78+B69+B61+B53+B45+B37+B351</f>
        <v>839295.97</v>
      </c>
      <c r="C358" s="45">
        <f>+C327+C319+C311+C303+C295+C287+C279+C271+C263+C255+C247+C239+C231+C335+C343+C223+C214+C206+C351</f>
        <v>2847582.33</v>
      </c>
      <c r="D358" s="50">
        <f>+B358+C358</f>
        <v>3686878.3</v>
      </c>
      <c r="E358" s="45">
        <f>+E351+E343+E335+E327+E319+E311+E303+E295+E287+E279+E271+E263+E255+E247+E239+E231+E223+E214+E206+E198+E190+E182+E174+E166+E158+E150+E142+E134+E126+E118+E110+E102+E94+E86+E78+E69+E61+E53+E45+E37+E29+E21+E13+E5</f>
        <v>2774372.8600000008</v>
      </c>
      <c r="F358" s="45">
        <f>+F351+F343+F335+F327+F319+F311+F303+F295+F287+F279+F271+F263+F255+F247+F239+F231+F223+F214+F206+F198+F190+F182+F174+F166+F158+F150+F142+F134+F126+F118+F110+F102+F94+F86+F78+F69+F61+F53+F45+F37+F29+F21+F13+F5</f>
        <v>4201620.6000000015</v>
      </c>
      <c r="I358" s="41"/>
      <c r="J358" s="41"/>
      <c r="L358" s="41"/>
    </row>
    <row r="359" spans="1:12" ht="16.5" thickBot="1" x14ac:dyDescent="0.3">
      <c r="A359" s="44" t="s">
        <v>102</v>
      </c>
      <c r="B359" s="100">
        <f>+B328+B320+B312+B304+B296+B288+B280+B272+B264+B256+B248+B240+B232+B336+B344+B224+B215+B207+B199+B191+B183+B175+B167+B159+B151+B143+B135+B127+B119+B111+B103+B95+B87+B79+B70+B62+B54+B46+B38+B352</f>
        <v>3891</v>
      </c>
      <c r="C359" s="100">
        <f>+C328+C320+C312+C304+C296+C288+C280+C272+C264+C256+C248+C240+C232+C336+C344+C224+C215+C207+C199+C191+C183+C175+C167+C159+C151+C143+C135+C127+C119+C111+C103+C95+C87+C79+C70+C62+C54+C46+C38+C352</f>
        <v>9076</v>
      </c>
      <c r="D359" s="51">
        <f>+B359+C359</f>
        <v>12967</v>
      </c>
      <c r="E359" s="100">
        <f>+E328+E320+E312+E304+E296+E288+E280+E272+E264+E256+E248+E240+E232+E336+E344+E224+E215+E207+E199+E191+E183+E175+E167+E159+E151+E143+E135+E127+E119+E111+E103+E95+E87+E79+E70+E62+E54+E46+E38+E352+E30+E22+E14+E6</f>
        <v>6618</v>
      </c>
      <c r="F359" s="100">
        <f>+F328+F320+F312+F304+F296+F288+F280+F272+F264+F256+F248+F240+F232+F336+F344+F224+F215+F207+F199+F191+F183+F175+F167+F159+F151+F143+F135+F127+F119+F111+F103+F95+F87+F79+F70+F62+F54+F46+F38+F352+F30+F22+F14+F6</f>
        <v>71825</v>
      </c>
      <c r="I359" s="41"/>
      <c r="J359" s="41"/>
    </row>
    <row r="360" spans="1:12" ht="16.5" thickBot="1" x14ac:dyDescent="0.3">
      <c r="A360" s="44" t="s">
        <v>103</v>
      </c>
      <c r="B360" s="49">
        <f>+B358/B359</f>
        <v>215.70186841428938</v>
      </c>
      <c r="C360" s="49">
        <f>+C358/C359</f>
        <v>313.74860401057737</v>
      </c>
      <c r="D360" s="49">
        <f>+D358/D359</f>
        <v>284.32777820621578</v>
      </c>
      <c r="E360" s="45">
        <f>+E358/E359</f>
        <v>419.21620731338783</v>
      </c>
      <c r="F360" s="45">
        <f>+F358/F359</f>
        <v>58.498024364775517</v>
      </c>
      <c r="I360" s="41"/>
      <c r="L360" s="41"/>
    </row>
  </sheetData>
  <mergeCells count="224">
    <mergeCell ref="A9:F9"/>
    <mergeCell ref="A11:A12"/>
    <mergeCell ref="B11:D11"/>
    <mergeCell ref="E11:E12"/>
    <mergeCell ref="F11:F12"/>
    <mergeCell ref="A17:F17"/>
    <mergeCell ref="A19:A20"/>
    <mergeCell ref="B19:D19"/>
    <mergeCell ref="E19:E20"/>
    <mergeCell ref="F19:F20"/>
    <mergeCell ref="A33:F33"/>
    <mergeCell ref="A35:A36"/>
    <mergeCell ref="B35:D35"/>
    <mergeCell ref="E35:E36"/>
    <mergeCell ref="F35:F36"/>
    <mergeCell ref="A25:F25"/>
    <mergeCell ref="A27:A28"/>
    <mergeCell ref="B27:D27"/>
    <mergeCell ref="E27:E28"/>
    <mergeCell ref="F27:F28"/>
    <mergeCell ref="E156:E157"/>
    <mergeCell ref="E221:E222"/>
    <mergeCell ref="F221:F222"/>
    <mergeCell ref="A202:F202"/>
    <mergeCell ref="A204:A205"/>
    <mergeCell ref="B204:D204"/>
    <mergeCell ref="E204:E205"/>
    <mergeCell ref="F204:F205"/>
    <mergeCell ref="A212:A213"/>
    <mergeCell ref="B212:D212"/>
    <mergeCell ref="E212:E213"/>
    <mergeCell ref="F212:F213"/>
    <mergeCell ref="A210:F210"/>
    <mergeCell ref="A194:F194"/>
    <mergeCell ref="A186:F186"/>
    <mergeCell ref="A188:A189"/>
    <mergeCell ref="B188:D188"/>
    <mergeCell ref="E188:E189"/>
    <mergeCell ref="F188:F189"/>
    <mergeCell ref="A156:A157"/>
    <mergeCell ref="B156:D156"/>
    <mergeCell ref="A122:F122"/>
    <mergeCell ref="A124:A125"/>
    <mergeCell ref="B124:D124"/>
    <mergeCell ref="E124:E125"/>
    <mergeCell ref="F124:F125"/>
    <mergeCell ref="F156:F157"/>
    <mergeCell ref="A275:F275"/>
    <mergeCell ref="A277:A278"/>
    <mergeCell ref="B277:D277"/>
    <mergeCell ref="E277:E278"/>
    <mergeCell ref="F277:F278"/>
    <mergeCell ref="A259:F259"/>
    <mergeCell ref="A261:A262"/>
    <mergeCell ref="B261:D261"/>
    <mergeCell ref="E261:E262"/>
    <mergeCell ref="F261:F262"/>
    <mergeCell ref="A269:A270"/>
    <mergeCell ref="B269:D269"/>
    <mergeCell ref="E269:E270"/>
    <mergeCell ref="F269:F270"/>
    <mergeCell ref="A267:F267"/>
    <mergeCell ref="A162:F162"/>
    <mergeCell ref="A164:A165"/>
    <mergeCell ref="B164:D164"/>
    <mergeCell ref="B356:D356"/>
    <mergeCell ref="E356:E357"/>
    <mergeCell ref="F356:F357"/>
    <mergeCell ref="B355:F355"/>
    <mergeCell ref="A341:A342"/>
    <mergeCell ref="B341:D341"/>
    <mergeCell ref="E341:E342"/>
    <mergeCell ref="F341:F342"/>
    <mergeCell ref="A283:F283"/>
    <mergeCell ref="A285:A286"/>
    <mergeCell ref="B285:D285"/>
    <mergeCell ref="E285:E286"/>
    <mergeCell ref="F285:F286"/>
    <mergeCell ref="A323:F323"/>
    <mergeCell ref="A325:A326"/>
    <mergeCell ref="B325:D325"/>
    <mergeCell ref="E325:E326"/>
    <mergeCell ref="F325:F326"/>
    <mergeCell ref="A339:F339"/>
    <mergeCell ref="A331:F331"/>
    <mergeCell ref="A333:A334"/>
    <mergeCell ref="B333:D333"/>
    <mergeCell ref="E333:E334"/>
    <mergeCell ref="F333:F334"/>
    <mergeCell ref="A307:F307"/>
    <mergeCell ref="A309:A310"/>
    <mergeCell ref="B309:D309"/>
    <mergeCell ref="E309:E310"/>
    <mergeCell ref="F309:F310"/>
    <mergeCell ref="A315:F315"/>
    <mergeCell ref="A317:A318"/>
    <mergeCell ref="B317:D317"/>
    <mergeCell ref="E317:E318"/>
    <mergeCell ref="F317:F318"/>
    <mergeCell ref="A291:F291"/>
    <mergeCell ref="A293:A294"/>
    <mergeCell ref="B293:D293"/>
    <mergeCell ref="E293:E294"/>
    <mergeCell ref="F293:F294"/>
    <mergeCell ref="A299:F299"/>
    <mergeCell ref="A301:A302"/>
    <mergeCell ref="B301:D301"/>
    <mergeCell ref="E301:E302"/>
    <mergeCell ref="F301:F302"/>
    <mergeCell ref="A243:F243"/>
    <mergeCell ref="A245:A246"/>
    <mergeCell ref="B245:D245"/>
    <mergeCell ref="E245:E246"/>
    <mergeCell ref="F245:F246"/>
    <mergeCell ref="B196:D196"/>
    <mergeCell ref="E196:E197"/>
    <mergeCell ref="A235:F235"/>
    <mergeCell ref="A237:A238"/>
    <mergeCell ref="B237:D237"/>
    <mergeCell ref="E237:E238"/>
    <mergeCell ref="F237:F238"/>
    <mergeCell ref="A227:F227"/>
    <mergeCell ref="A229:A230"/>
    <mergeCell ref="B229:D229"/>
    <mergeCell ref="E229:E230"/>
    <mergeCell ref="A196:A197"/>
    <mergeCell ref="A221:A222"/>
    <mergeCell ref="B221:D221"/>
    <mergeCell ref="A251:F251"/>
    <mergeCell ref="A253:A254"/>
    <mergeCell ref="B253:D253"/>
    <mergeCell ref="E253:E254"/>
    <mergeCell ref="F253:F254"/>
    <mergeCell ref="A138:F138"/>
    <mergeCell ref="A140:A141"/>
    <mergeCell ref="B140:D140"/>
    <mergeCell ref="E140:E141"/>
    <mergeCell ref="F229:F230"/>
    <mergeCell ref="E164:E165"/>
    <mergeCell ref="F164:F165"/>
    <mergeCell ref="A219:F219"/>
    <mergeCell ref="F196:F197"/>
    <mergeCell ref="A170:F170"/>
    <mergeCell ref="A172:A173"/>
    <mergeCell ref="B172:D172"/>
    <mergeCell ref="E172:E173"/>
    <mergeCell ref="F172:F173"/>
    <mergeCell ref="A178:F178"/>
    <mergeCell ref="A180:A181"/>
    <mergeCell ref="B180:D180"/>
    <mergeCell ref="E180:E181"/>
    <mergeCell ref="F180:F181"/>
    <mergeCell ref="A106:F106"/>
    <mergeCell ref="A108:A109"/>
    <mergeCell ref="B108:D108"/>
    <mergeCell ref="E108:E109"/>
    <mergeCell ref="F108:F109"/>
    <mergeCell ref="A114:F114"/>
    <mergeCell ref="A116:A117"/>
    <mergeCell ref="B116:D116"/>
    <mergeCell ref="E116:E117"/>
    <mergeCell ref="F116:F117"/>
    <mergeCell ref="A146:F146"/>
    <mergeCell ref="A148:A149"/>
    <mergeCell ref="B148:D148"/>
    <mergeCell ref="E148:E149"/>
    <mergeCell ref="F148:F149"/>
    <mergeCell ref="F140:F141"/>
    <mergeCell ref="A154:F154"/>
    <mergeCell ref="A130:F130"/>
    <mergeCell ref="A132:A133"/>
    <mergeCell ref="B132:D132"/>
    <mergeCell ref="E132:E133"/>
    <mergeCell ref="F132:F133"/>
    <mergeCell ref="A90:F90"/>
    <mergeCell ref="A92:A93"/>
    <mergeCell ref="B92:D92"/>
    <mergeCell ref="E92:E93"/>
    <mergeCell ref="F92:F93"/>
    <mergeCell ref="A98:F98"/>
    <mergeCell ref="A100:A101"/>
    <mergeCell ref="B100:D100"/>
    <mergeCell ref="E100:E101"/>
    <mergeCell ref="F100:F101"/>
    <mergeCell ref="F59:F60"/>
    <mergeCell ref="A65:F65"/>
    <mergeCell ref="A67:A68"/>
    <mergeCell ref="B67:D67"/>
    <mergeCell ref="E67:E68"/>
    <mergeCell ref="F67:F68"/>
    <mergeCell ref="A82:F82"/>
    <mergeCell ref="A84:A85"/>
    <mergeCell ref="B84:D84"/>
    <mergeCell ref="E84:E85"/>
    <mergeCell ref="F84:F85"/>
    <mergeCell ref="A74:F74"/>
    <mergeCell ref="A76:A77"/>
    <mergeCell ref="B76:D76"/>
    <mergeCell ref="E76:E77"/>
    <mergeCell ref="F76:F77"/>
    <mergeCell ref="A1:F1"/>
    <mergeCell ref="A3:A4"/>
    <mergeCell ref="B3:D3"/>
    <mergeCell ref="E3:E4"/>
    <mergeCell ref="F3:F4"/>
    <mergeCell ref="A347:F347"/>
    <mergeCell ref="A349:A350"/>
    <mergeCell ref="B349:D349"/>
    <mergeCell ref="E349:E350"/>
    <mergeCell ref="F349:F350"/>
    <mergeCell ref="A41:F41"/>
    <mergeCell ref="A43:A44"/>
    <mergeCell ref="B43:D43"/>
    <mergeCell ref="E43:E44"/>
    <mergeCell ref="F43:F44"/>
    <mergeCell ref="A49:F49"/>
    <mergeCell ref="A51:A52"/>
    <mergeCell ref="B51:D51"/>
    <mergeCell ref="E51:E52"/>
    <mergeCell ref="F51:F52"/>
    <mergeCell ref="A57:F57"/>
    <mergeCell ref="A59:A60"/>
    <mergeCell ref="B59:D59"/>
    <mergeCell ref="E59:E60"/>
  </mergeCells>
  <pageMargins left="0.7" right="0.7" top="0.75" bottom="0.75" header="0.3" footer="0.3"/>
  <pageSetup orientation="portrait" r:id="rId1"/>
  <ignoredErrors>
    <ignoredError sqref="E3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0AC0-E466-4B8B-9399-E129C3991DDD}">
  <dimension ref="A1:DH270"/>
  <sheetViews>
    <sheetView topLeftCell="CH58" workbookViewId="0">
      <selection activeCell="DD4" sqref="DD4:DD61"/>
    </sheetView>
  </sheetViews>
  <sheetFormatPr defaultRowHeight="15" x14ac:dyDescent="0.25"/>
  <cols>
    <col min="1" max="1" width="8.7109375" style="39" bestFit="1" customWidth="1"/>
    <col min="2" max="2" width="14.5703125" style="85" bestFit="1" customWidth="1"/>
    <col min="3" max="3" width="6.5703125" style="85" customWidth="1"/>
    <col min="4" max="4" width="7" style="85" customWidth="1"/>
    <col min="5" max="5" width="7.140625" style="85" customWidth="1"/>
    <col min="6" max="6" width="6.85546875" style="85" customWidth="1"/>
    <col min="7" max="7" width="7.42578125" style="85" customWidth="1"/>
    <col min="8" max="8" width="6.7109375" style="85" customWidth="1"/>
    <col min="9" max="9" width="6.140625" style="85" customWidth="1"/>
    <col min="10" max="10" width="7.140625" style="85" customWidth="1"/>
    <col min="11" max="11" width="7" style="85" customWidth="1"/>
    <col min="12" max="12" width="6.7109375" style="85" customWidth="1"/>
    <col min="13" max="13" width="7.28515625" style="85" customWidth="1"/>
    <col min="14" max="14" width="7" style="85" hidden="1" customWidth="1"/>
    <col min="15" max="15" width="12.7109375" style="40" customWidth="1"/>
    <col min="16" max="16" width="11.7109375" style="85" customWidth="1"/>
    <col min="17" max="17" width="12.5703125" style="85" customWidth="1"/>
    <col min="18" max="18" width="15.7109375" style="85" customWidth="1"/>
    <col min="19" max="20" width="12.5703125" style="85" customWidth="1"/>
    <col min="21" max="21" width="11.5703125" style="85" customWidth="1"/>
    <col min="22" max="22" width="15.5703125" style="85" customWidth="1"/>
    <col min="23" max="25" width="11.5703125" style="87" customWidth="1"/>
    <col min="26" max="26" width="15.5703125" style="87" customWidth="1"/>
    <col min="27" max="27" width="12.5703125" style="85" customWidth="1"/>
    <col min="28" max="28" width="11.5703125" style="85" customWidth="1"/>
    <col min="29" max="29" width="12.5703125" style="85" customWidth="1"/>
    <col min="30" max="30" width="15.5703125" style="85" customWidth="1"/>
    <col min="31" max="32" width="12.5703125" style="85" customWidth="1"/>
    <col min="33" max="33" width="11.5703125" style="85" customWidth="1"/>
    <col min="34" max="34" width="15.5703125" style="85" customWidth="1"/>
    <col min="35" max="36" width="11.5703125" style="85" customWidth="1"/>
    <col min="37" max="37" width="12.5703125" style="85" customWidth="1"/>
    <col min="38" max="38" width="15.5703125" style="85" customWidth="1"/>
    <col min="39" max="40" width="11.5703125" style="85" customWidth="1"/>
    <col min="41" max="41" width="12.5703125" style="85" customWidth="1"/>
    <col min="42" max="42" width="17" style="85" customWidth="1"/>
    <col min="43" max="44" width="11.5703125" style="85" customWidth="1"/>
    <col min="45" max="45" width="12.5703125" style="85" customWidth="1"/>
    <col min="46" max="46" width="17" style="85" customWidth="1"/>
    <col min="47" max="48" width="11.5703125" style="85" customWidth="1"/>
    <col min="49" max="49" width="12.5703125" style="85" customWidth="1"/>
    <col min="50" max="50" width="17" style="85" customWidth="1"/>
    <col min="51" max="52" width="11.5703125" style="85" customWidth="1"/>
    <col min="53" max="53" width="12.7109375" style="85" customWidth="1"/>
    <col min="54" max="54" width="17" style="85" customWidth="1"/>
    <col min="55" max="56" width="11.5703125" style="85" customWidth="1"/>
    <col min="57" max="57" width="12.5703125" style="85" customWidth="1"/>
    <col min="58" max="58" width="17" style="85" customWidth="1"/>
    <col min="59" max="60" width="9" style="85" hidden="1" customWidth="1"/>
    <col min="61" max="61" width="10.42578125" style="85" hidden="1" customWidth="1"/>
    <col min="62" max="62" width="17" style="85" hidden="1" customWidth="1"/>
    <col min="63" max="63" width="8.7109375" style="40" bestFit="1" customWidth="1"/>
    <col min="64" max="64" width="14.5703125" style="85" bestFit="1" customWidth="1"/>
    <col min="65" max="67" width="10.7109375" style="85" bestFit="1" customWidth="1"/>
    <col min="68" max="68" width="15.7109375" style="85" bestFit="1" customWidth="1"/>
    <col min="69" max="71" width="10.7109375" style="85" customWidth="1"/>
    <col min="72" max="72" width="15.7109375" style="85" customWidth="1"/>
    <col min="73" max="75" width="10.7109375" style="85" customWidth="1"/>
    <col min="76" max="76" width="15.7109375" style="85" customWidth="1"/>
    <col min="77" max="77" width="11.7109375" style="85" customWidth="1"/>
    <col min="78" max="79" width="10.7109375" style="85" customWidth="1"/>
    <col min="80" max="80" width="15.7109375" style="85" customWidth="1"/>
    <col min="81" max="83" width="10.7109375" style="85" customWidth="1"/>
    <col min="84" max="84" width="15.7109375" style="85" customWidth="1"/>
    <col min="85" max="87" width="10.7109375" style="85" customWidth="1"/>
    <col min="88" max="88" width="15.7109375" style="85" customWidth="1"/>
    <col min="89" max="91" width="10.7109375" style="85" customWidth="1"/>
    <col min="92" max="92" width="15.7109375" style="85" customWidth="1"/>
    <col min="93" max="93" width="9.140625" style="85" customWidth="1"/>
    <col min="94" max="95" width="10.5703125" style="85" customWidth="1"/>
    <col min="96" max="96" width="15.7109375" style="85" customWidth="1"/>
    <col min="97" max="98" width="10.5703125" style="85" customWidth="1"/>
    <col min="99" max="99" width="11.5703125" style="85" customWidth="1"/>
    <col min="100" max="100" width="15.7109375" style="85" customWidth="1"/>
    <col min="101" max="102" width="9" style="85" customWidth="1"/>
    <col min="103" max="103" width="10.42578125" style="85" customWidth="1"/>
    <col min="104" max="104" width="15.5703125" style="85" customWidth="1"/>
    <col min="105" max="106" width="9" style="85" customWidth="1"/>
    <col min="107" max="107" width="10.42578125" style="85" customWidth="1"/>
    <col min="108" max="108" width="15.5703125" style="85" customWidth="1"/>
    <col min="109" max="110" width="9" style="85" hidden="1" customWidth="1"/>
    <col min="111" max="111" width="10.42578125" style="85" hidden="1" customWidth="1"/>
    <col min="112" max="112" width="15.5703125" style="85" hidden="1" customWidth="1"/>
    <col min="113" max="113" width="9.140625" style="85" customWidth="1"/>
    <col min="114" max="16384" width="9.140625" style="85"/>
  </cols>
  <sheetData>
    <row r="1" spans="1:112" ht="29.25" customHeight="1" x14ac:dyDescent="0.25">
      <c r="A1" s="125" t="s">
        <v>5</v>
      </c>
      <c r="B1" s="126"/>
      <c r="C1" s="126"/>
      <c r="D1" s="126"/>
      <c r="E1" s="126"/>
      <c r="F1" s="126"/>
      <c r="G1" s="104"/>
      <c r="H1" s="104"/>
      <c r="I1" s="104"/>
      <c r="J1" s="104"/>
      <c r="K1" s="104"/>
      <c r="L1" s="104"/>
      <c r="M1" s="67"/>
      <c r="N1" s="67"/>
      <c r="O1" s="124" t="s">
        <v>113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40"/>
      <c r="AE1" s="40"/>
      <c r="AI1" s="40"/>
      <c r="AM1" s="32"/>
      <c r="AN1" s="87"/>
      <c r="AO1" s="87"/>
      <c r="AP1" s="87"/>
      <c r="AQ1" s="32"/>
      <c r="AR1" s="87"/>
      <c r="AS1" s="87"/>
      <c r="AT1" s="87"/>
      <c r="AU1" s="32"/>
      <c r="AV1" s="87"/>
      <c r="AW1" s="87"/>
      <c r="AX1" s="87"/>
      <c r="AY1" s="32"/>
      <c r="AZ1" s="87"/>
      <c r="BA1" s="87"/>
      <c r="BB1" s="87"/>
      <c r="BF1" s="60"/>
      <c r="BG1" s="59"/>
      <c r="BH1" s="59"/>
      <c r="BI1" s="59"/>
      <c r="BJ1" s="59"/>
      <c r="BK1" s="129" t="s">
        <v>88</v>
      </c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47"/>
      <c r="BZ1" s="33"/>
      <c r="CA1" s="33"/>
      <c r="CB1" s="33"/>
      <c r="CC1" s="47"/>
      <c r="CD1" s="33"/>
      <c r="CE1" s="33"/>
      <c r="CF1" s="33"/>
      <c r="CG1" s="33"/>
      <c r="CH1" s="33"/>
      <c r="CI1" s="33"/>
      <c r="CJ1" s="33"/>
      <c r="CK1" s="40"/>
      <c r="CO1" s="32"/>
      <c r="CP1" s="87"/>
      <c r="CQ1" s="87"/>
      <c r="CS1" s="40"/>
      <c r="CW1" s="40"/>
    </row>
    <row r="2" spans="1:112" x14ac:dyDescent="0.25">
      <c r="A2" s="127"/>
      <c r="B2" s="128"/>
      <c r="C2" s="128"/>
      <c r="D2" s="128"/>
      <c r="E2" s="128"/>
      <c r="F2" s="128"/>
      <c r="O2" s="121">
        <v>45292</v>
      </c>
      <c r="P2" s="122"/>
      <c r="Q2" s="122"/>
      <c r="R2" s="122"/>
      <c r="S2" s="121">
        <v>45323</v>
      </c>
      <c r="T2" s="122"/>
      <c r="U2" s="122"/>
      <c r="V2" s="122"/>
      <c r="W2" s="121">
        <v>45352</v>
      </c>
      <c r="X2" s="122"/>
      <c r="Y2" s="122"/>
      <c r="Z2" s="122"/>
      <c r="AA2" s="121">
        <v>45383</v>
      </c>
      <c r="AB2" s="122"/>
      <c r="AC2" s="122"/>
      <c r="AD2" s="122"/>
      <c r="AE2" s="121">
        <v>45413</v>
      </c>
      <c r="AF2" s="122"/>
      <c r="AG2" s="122"/>
      <c r="AH2" s="122"/>
      <c r="AI2" s="121">
        <v>45444</v>
      </c>
      <c r="AJ2" s="122"/>
      <c r="AK2" s="122"/>
      <c r="AL2" s="122"/>
      <c r="AM2" s="121">
        <v>45474</v>
      </c>
      <c r="AN2" s="122"/>
      <c r="AO2" s="122"/>
      <c r="AP2" s="122"/>
      <c r="AQ2" s="121">
        <v>45505</v>
      </c>
      <c r="AR2" s="122"/>
      <c r="AS2" s="122"/>
      <c r="AT2" s="122"/>
      <c r="AU2" s="121">
        <v>45536</v>
      </c>
      <c r="AV2" s="122"/>
      <c r="AW2" s="122"/>
      <c r="AX2" s="122"/>
      <c r="AY2" s="121">
        <v>45566</v>
      </c>
      <c r="AZ2" s="122"/>
      <c r="BA2" s="122"/>
      <c r="BB2" s="122"/>
      <c r="BC2" s="121">
        <v>45597</v>
      </c>
      <c r="BD2" s="122"/>
      <c r="BE2" s="122"/>
      <c r="BF2" s="122"/>
      <c r="BG2" s="121">
        <v>45627</v>
      </c>
      <c r="BH2" s="122"/>
      <c r="BI2" s="122"/>
      <c r="BJ2" s="122"/>
      <c r="BK2" s="124"/>
      <c r="BL2" s="124"/>
      <c r="BM2" s="121">
        <v>45292</v>
      </c>
      <c r="BN2" s="122"/>
      <c r="BO2" s="122"/>
      <c r="BP2" s="122"/>
      <c r="BQ2" s="121">
        <v>45323</v>
      </c>
      <c r="BR2" s="122"/>
      <c r="BS2" s="122"/>
      <c r="BT2" s="122"/>
      <c r="BU2" s="121">
        <v>45352</v>
      </c>
      <c r="BV2" s="122"/>
      <c r="BW2" s="122"/>
      <c r="BX2" s="123"/>
      <c r="BY2" s="118">
        <v>45383</v>
      </c>
      <c r="BZ2" s="119"/>
      <c r="CA2" s="119"/>
      <c r="CB2" s="120"/>
      <c r="CC2" s="118">
        <v>45413</v>
      </c>
      <c r="CD2" s="119"/>
      <c r="CE2" s="119"/>
      <c r="CF2" s="120"/>
      <c r="CG2" s="118">
        <v>45444</v>
      </c>
      <c r="CH2" s="119"/>
      <c r="CI2" s="119"/>
      <c r="CJ2" s="120"/>
      <c r="CK2" s="118">
        <v>45474</v>
      </c>
      <c r="CL2" s="119"/>
      <c r="CM2" s="119"/>
      <c r="CN2" s="120"/>
      <c r="CO2" s="118">
        <v>45505</v>
      </c>
      <c r="CP2" s="119"/>
      <c r="CQ2" s="119"/>
      <c r="CR2" s="120"/>
      <c r="CS2" s="118">
        <v>45536</v>
      </c>
      <c r="CT2" s="119"/>
      <c r="CU2" s="119"/>
      <c r="CV2" s="120"/>
      <c r="CW2" s="118">
        <v>45566</v>
      </c>
      <c r="CX2" s="119"/>
      <c r="CY2" s="119"/>
      <c r="CZ2" s="120"/>
      <c r="DA2" s="118">
        <v>45597</v>
      </c>
      <c r="DB2" s="119"/>
      <c r="DC2" s="119"/>
      <c r="DD2" s="120"/>
      <c r="DE2" s="118">
        <v>45627</v>
      </c>
      <c r="DF2" s="119"/>
      <c r="DG2" s="119"/>
      <c r="DH2" s="120"/>
    </row>
    <row r="3" spans="1:112" x14ac:dyDescent="0.25">
      <c r="A3" s="102" t="s">
        <v>0</v>
      </c>
      <c r="B3" s="102" t="s">
        <v>1</v>
      </c>
      <c r="C3" s="35">
        <v>45322</v>
      </c>
      <c r="D3" s="35">
        <v>45350</v>
      </c>
      <c r="E3" s="35">
        <v>45382</v>
      </c>
      <c r="F3" s="36">
        <v>45412</v>
      </c>
      <c r="G3" s="36">
        <v>45443</v>
      </c>
      <c r="H3" s="36">
        <v>45473</v>
      </c>
      <c r="I3" s="36">
        <v>45504</v>
      </c>
      <c r="J3" s="36">
        <v>45535</v>
      </c>
      <c r="K3" s="36">
        <v>45565</v>
      </c>
      <c r="L3" s="36">
        <v>45596</v>
      </c>
      <c r="M3" s="36">
        <v>45626</v>
      </c>
      <c r="N3" s="36">
        <v>45657</v>
      </c>
      <c r="O3" s="103" t="s">
        <v>2</v>
      </c>
      <c r="P3" s="103" t="s">
        <v>3</v>
      </c>
      <c r="Q3" s="103" t="s">
        <v>4</v>
      </c>
      <c r="R3" s="34" t="s">
        <v>142</v>
      </c>
      <c r="S3" s="103" t="s">
        <v>2</v>
      </c>
      <c r="T3" s="103" t="s">
        <v>3</v>
      </c>
      <c r="U3" s="103" t="s">
        <v>4</v>
      </c>
      <c r="V3" s="34" t="s">
        <v>142</v>
      </c>
      <c r="W3" s="103" t="s">
        <v>2</v>
      </c>
      <c r="X3" s="103" t="s">
        <v>3</v>
      </c>
      <c r="Y3" s="103" t="s">
        <v>4</v>
      </c>
      <c r="Z3" s="34" t="s">
        <v>142</v>
      </c>
      <c r="AA3" s="103" t="s">
        <v>2</v>
      </c>
      <c r="AB3" s="103" t="s">
        <v>3</v>
      </c>
      <c r="AC3" s="103" t="s">
        <v>4</v>
      </c>
      <c r="AD3" s="34" t="s">
        <v>142</v>
      </c>
      <c r="AE3" s="103" t="s">
        <v>2</v>
      </c>
      <c r="AF3" s="103" t="s">
        <v>3</v>
      </c>
      <c r="AG3" s="103" t="s">
        <v>4</v>
      </c>
      <c r="AH3" s="34" t="s">
        <v>142</v>
      </c>
      <c r="AI3" s="103" t="s">
        <v>2</v>
      </c>
      <c r="AJ3" s="103" t="s">
        <v>3</v>
      </c>
      <c r="AK3" s="103" t="s">
        <v>4</v>
      </c>
      <c r="AL3" s="34" t="s">
        <v>142</v>
      </c>
      <c r="AM3" s="52" t="s">
        <v>2</v>
      </c>
      <c r="AN3" s="52" t="s">
        <v>3</v>
      </c>
      <c r="AO3" s="52" t="s">
        <v>4</v>
      </c>
      <c r="AP3" s="53" t="s">
        <v>142</v>
      </c>
      <c r="AQ3" s="52" t="s">
        <v>2</v>
      </c>
      <c r="AR3" s="52" t="s">
        <v>3</v>
      </c>
      <c r="AS3" s="52" t="s">
        <v>4</v>
      </c>
      <c r="AT3" s="53" t="s">
        <v>142</v>
      </c>
      <c r="AU3" s="52" t="s">
        <v>2</v>
      </c>
      <c r="AV3" s="52" t="s">
        <v>3</v>
      </c>
      <c r="AW3" s="52" t="s">
        <v>4</v>
      </c>
      <c r="AX3" s="53" t="s">
        <v>142</v>
      </c>
      <c r="AY3" s="52" t="s">
        <v>2</v>
      </c>
      <c r="AZ3" s="52" t="s">
        <v>3</v>
      </c>
      <c r="BA3" s="52" t="s">
        <v>4</v>
      </c>
      <c r="BB3" s="52" t="s">
        <v>142</v>
      </c>
      <c r="BC3" s="52" t="s">
        <v>2</v>
      </c>
      <c r="BD3" s="52" t="s">
        <v>3</v>
      </c>
      <c r="BE3" s="52" t="s">
        <v>4</v>
      </c>
      <c r="BF3" s="52" t="s">
        <v>142</v>
      </c>
      <c r="BG3" s="52" t="s">
        <v>2</v>
      </c>
      <c r="BH3" s="52" t="s">
        <v>3</v>
      </c>
      <c r="BI3" s="52" t="s">
        <v>4</v>
      </c>
      <c r="BJ3" s="69" t="s">
        <v>142</v>
      </c>
      <c r="BK3" s="103" t="s">
        <v>0</v>
      </c>
      <c r="BL3" s="103" t="s">
        <v>1</v>
      </c>
      <c r="BM3" s="103" t="s">
        <v>2</v>
      </c>
      <c r="BN3" s="103" t="s">
        <v>3</v>
      </c>
      <c r="BO3" s="103" t="s">
        <v>4</v>
      </c>
      <c r="BP3" s="34" t="s">
        <v>142</v>
      </c>
      <c r="BQ3" s="103" t="s">
        <v>2</v>
      </c>
      <c r="BR3" s="103" t="s">
        <v>3</v>
      </c>
      <c r="BS3" s="103" t="s">
        <v>4</v>
      </c>
      <c r="BT3" s="34" t="s">
        <v>142</v>
      </c>
      <c r="BU3" s="103" t="s">
        <v>2</v>
      </c>
      <c r="BV3" s="103" t="s">
        <v>3</v>
      </c>
      <c r="BW3" s="103" t="s">
        <v>4</v>
      </c>
      <c r="BX3" s="34" t="s">
        <v>142</v>
      </c>
      <c r="BY3" s="103" t="s">
        <v>2</v>
      </c>
      <c r="BZ3" s="103" t="s">
        <v>3</v>
      </c>
      <c r="CA3" s="103" t="s">
        <v>4</v>
      </c>
      <c r="CB3" s="34" t="s">
        <v>142</v>
      </c>
      <c r="CC3" s="103" t="s">
        <v>2</v>
      </c>
      <c r="CD3" s="103" t="s">
        <v>3</v>
      </c>
      <c r="CE3" s="103" t="s">
        <v>4</v>
      </c>
      <c r="CF3" s="103" t="s">
        <v>142</v>
      </c>
      <c r="CG3" s="103" t="s">
        <v>2</v>
      </c>
      <c r="CH3" s="103" t="s">
        <v>3</v>
      </c>
      <c r="CI3" s="103" t="s">
        <v>4</v>
      </c>
      <c r="CJ3" s="34" t="s">
        <v>142</v>
      </c>
      <c r="CK3" s="103" t="s">
        <v>2</v>
      </c>
      <c r="CL3" s="103" t="s">
        <v>3</v>
      </c>
      <c r="CM3" s="103" t="s">
        <v>4</v>
      </c>
      <c r="CN3" s="34" t="s">
        <v>142</v>
      </c>
      <c r="CO3" s="52" t="s">
        <v>2</v>
      </c>
      <c r="CP3" s="52" t="s">
        <v>3</v>
      </c>
      <c r="CQ3" s="52" t="s">
        <v>4</v>
      </c>
      <c r="CR3" s="34" t="s">
        <v>142</v>
      </c>
      <c r="CS3" s="52" t="s">
        <v>2</v>
      </c>
      <c r="CT3" s="52" t="s">
        <v>3</v>
      </c>
      <c r="CU3" s="52" t="s">
        <v>4</v>
      </c>
      <c r="CV3" s="34" t="s">
        <v>142</v>
      </c>
      <c r="CW3" s="52" t="s">
        <v>2</v>
      </c>
      <c r="CX3" s="52" t="s">
        <v>3</v>
      </c>
      <c r="CY3" s="52" t="s">
        <v>4</v>
      </c>
      <c r="CZ3" s="103" t="s">
        <v>142</v>
      </c>
      <c r="DA3" s="52" t="s">
        <v>2</v>
      </c>
      <c r="DB3" s="52" t="s">
        <v>3</v>
      </c>
      <c r="DC3" s="52" t="s">
        <v>4</v>
      </c>
      <c r="DD3" s="103" t="s">
        <v>142</v>
      </c>
      <c r="DE3" s="52" t="s">
        <v>2</v>
      </c>
      <c r="DF3" s="52" t="s">
        <v>3</v>
      </c>
      <c r="DG3" s="52" t="s">
        <v>4</v>
      </c>
      <c r="DH3" s="103" t="s">
        <v>142</v>
      </c>
    </row>
    <row r="4" spans="1:112" x14ac:dyDescent="0.25">
      <c r="A4" s="83">
        <v>98221</v>
      </c>
      <c r="B4" s="85" t="s">
        <v>109</v>
      </c>
      <c r="C4" s="95">
        <v>1</v>
      </c>
      <c r="D4" s="95">
        <v>1</v>
      </c>
      <c r="E4" s="95">
        <v>1</v>
      </c>
      <c r="F4" s="95">
        <v>1</v>
      </c>
      <c r="G4" s="95">
        <v>1</v>
      </c>
      <c r="H4" s="95">
        <v>2</v>
      </c>
      <c r="I4" s="95">
        <v>2</v>
      </c>
      <c r="J4" s="95">
        <v>1</v>
      </c>
      <c r="K4" s="85">
        <v>1</v>
      </c>
      <c r="M4" s="85">
        <v>4</v>
      </c>
      <c r="O4" s="87">
        <v>249.67</v>
      </c>
      <c r="P4" s="87">
        <v>0</v>
      </c>
      <c r="Q4" s="87">
        <v>0</v>
      </c>
      <c r="R4" s="87">
        <f>+O4+P4+Q4</f>
        <v>249.67</v>
      </c>
      <c r="S4" s="87">
        <v>249.67</v>
      </c>
      <c r="T4" s="87">
        <v>0</v>
      </c>
      <c r="U4" s="87">
        <v>0</v>
      </c>
      <c r="V4" s="87">
        <f>+S4+T4+U4</f>
        <v>249.67</v>
      </c>
      <c r="W4" s="87">
        <v>206.34</v>
      </c>
      <c r="X4" s="87">
        <v>249.67</v>
      </c>
      <c r="Y4" s="87">
        <v>0</v>
      </c>
      <c r="Z4" s="87">
        <f>+W4+X4+Y4</f>
        <v>456.01</v>
      </c>
      <c r="AA4" s="87">
        <v>249.67</v>
      </c>
      <c r="AB4" s="87">
        <v>0</v>
      </c>
      <c r="AC4" s="87">
        <v>0</v>
      </c>
      <c r="AD4" s="87">
        <f>+AA4+AB4+AC4</f>
        <v>249.67</v>
      </c>
      <c r="AE4" s="87">
        <v>166.91</v>
      </c>
      <c r="AF4" s="87">
        <v>249.67</v>
      </c>
      <c r="AG4" s="87">
        <v>0</v>
      </c>
      <c r="AH4" s="87">
        <f>+AE4+AF4+AG4</f>
        <v>416.58</v>
      </c>
      <c r="AI4" s="87">
        <v>8424.09</v>
      </c>
      <c r="AJ4" s="87">
        <v>166.91</v>
      </c>
      <c r="AK4" s="87">
        <v>82.76</v>
      </c>
      <c r="AL4" s="87">
        <f>+AI4+AJ4+AK4</f>
        <v>8673.76</v>
      </c>
      <c r="AM4" s="87">
        <v>5391.01</v>
      </c>
      <c r="AN4" s="87">
        <v>3107.98</v>
      </c>
      <c r="AO4" s="87">
        <v>140.56</v>
      </c>
      <c r="AP4" s="87">
        <f>+AM4+AN4+AO4</f>
        <v>8639.5499999999993</v>
      </c>
      <c r="AQ4" s="87">
        <v>536.61</v>
      </c>
      <c r="AR4" s="87">
        <v>0</v>
      </c>
      <c r="AS4" s="87">
        <v>0</v>
      </c>
      <c r="AT4" s="87">
        <f>+AQ4+AR4+AS4</f>
        <v>536.61</v>
      </c>
      <c r="AU4" s="87">
        <v>27.66</v>
      </c>
      <c r="AV4" s="87">
        <v>0</v>
      </c>
      <c r="AW4" s="87">
        <v>0</v>
      </c>
      <c r="AX4" s="87">
        <f>+AU4+AV4+AW4</f>
        <v>27.66</v>
      </c>
      <c r="AY4" s="87"/>
      <c r="AZ4" s="87"/>
      <c r="BA4" s="87"/>
      <c r="BB4" s="87">
        <f>+AY4+AZ4+BA4</f>
        <v>0</v>
      </c>
      <c r="BC4" s="87">
        <v>666.83</v>
      </c>
      <c r="BD4" s="87">
        <v>0</v>
      </c>
      <c r="BE4" s="87">
        <v>0</v>
      </c>
      <c r="BF4" s="87">
        <f>+BC4+BD4+BE4</f>
        <v>666.83</v>
      </c>
      <c r="BK4" s="83">
        <v>98220</v>
      </c>
      <c r="BL4" s="85" t="s">
        <v>35</v>
      </c>
      <c r="BM4" s="87">
        <v>256.83999999999997</v>
      </c>
      <c r="BN4" s="87">
        <v>128.15</v>
      </c>
      <c r="BO4" s="87">
        <v>218.78</v>
      </c>
      <c r="BP4" s="87">
        <f t="shared" ref="BP4:BP57" si="0">SUM(BM4:BO4)</f>
        <v>603.77</v>
      </c>
      <c r="BQ4" s="87">
        <v>241.2</v>
      </c>
      <c r="BR4" s="87">
        <v>256.83999999999997</v>
      </c>
      <c r="BS4" s="87">
        <v>346.93</v>
      </c>
      <c r="BT4" s="87">
        <f t="shared" ref="BT4:BT57" si="1">SUM(BQ4:BS4)</f>
        <v>844.97</v>
      </c>
      <c r="BU4" s="87">
        <v>242.33</v>
      </c>
      <c r="BV4" s="87">
        <v>241.2</v>
      </c>
      <c r="BW4" s="87">
        <v>603.77</v>
      </c>
      <c r="BX4" s="87">
        <f t="shared" ref="BX4:BX57" si="2">SUM(BU4:BW4)</f>
        <v>1087.3</v>
      </c>
      <c r="BY4" s="87">
        <v>240.07</v>
      </c>
      <c r="BZ4" s="87">
        <v>242.33</v>
      </c>
      <c r="CA4" s="87">
        <v>844.97</v>
      </c>
      <c r="CB4" s="87">
        <f t="shared" ref="CB4:CB57" si="3">SUM(BY4:CA4)</f>
        <v>1327.37</v>
      </c>
      <c r="CC4" s="87">
        <v>236.49</v>
      </c>
      <c r="CD4" s="87">
        <v>240.07</v>
      </c>
      <c r="CE4" s="87">
        <v>1087.3</v>
      </c>
      <c r="CF4" s="87">
        <f t="shared" ref="CF4:CF57" si="4">SUM(CC4:CE4)</f>
        <v>1563.86</v>
      </c>
      <c r="CG4" s="87">
        <v>0</v>
      </c>
      <c r="CH4" s="87">
        <v>236.49</v>
      </c>
      <c r="CI4" s="87">
        <v>1327.37</v>
      </c>
      <c r="CJ4" s="87">
        <f t="shared" ref="CJ4:CJ57" si="5">SUM(CG4:CI4)</f>
        <v>1563.86</v>
      </c>
      <c r="CK4" s="87">
        <v>0</v>
      </c>
      <c r="CL4" s="87">
        <v>0</v>
      </c>
      <c r="CM4" s="87">
        <v>1563.86</v>
      </c>
      <c r="CN4" s="87">
        <f t="shared" ref="CN4:CN57" si="6">SUM(CK4:CM4)</f>
        <v>1563.86</v>
      </c>
      <c r="CO4" s="87"/>
      <c r="CP4" s="87"/>
      <c r="CQ4" s="87"/>
      <c r="CR4" s="87">
        <f t="shared" ref="CR4:CR57" si="7">SUM(CO4:CQ4)</f>
        <v>0</v>
      </c>
      <c r="CS4" s="87"/>
      <c r="CT4" s="87"/>
      <c r="CU4" s="87"/>
      <c r="CV4" s="87">
        <f t="shared" ref="CV4:CV57" si="8">SUM(CS4:CU4)</f>
        <v>0</v>
      </c>
      <c r="CW4" s="87"/>
      <c r="CX4" s="87"/>
      <c r="CY4" s="87"/>
      <c r="CZ4" s="87">
        <f t="shared" ref="CZ4:CZ57" si="9">SUM(CW4:CY4)</f>
        <v>0</v>
      </c>
      <c r="DA4" s="105"/>
      <c r="DB4" s="105"/>
      <c r="DC4" s="105"/>
      <c r="DD4" s="105">
        <f t="shared" ref="DD4:DD61" si="10">SUM(DA4:DC4)</f>
        <v>0</v>
      </c>
      <c r="DE4" s="87"/>
      <c r="DF4" s="87"/>
      <c r="DG4" s="87"/>
      <c r="DH4" s="87"/>
    </row>
    <row r="5" spans="1:112" x14ac:dyDescent="0.25">
      <c r="A5" s="83">
        <v>98223</v>
      </c>
      <c r="B5" s="85" t="s">
        <v>109</v>
      </c>
      <c r="C5" s="95">
        <v>2</v>
      </c>
      <c r="D5" s="95">
        <v>2</v>
      </c>
      <c r="E5" s="95">
        <v>4</v>
      </c>
      <c r="F5" s="95">
        <v>4</v>
      </c>
      <c r="G5" s="95">
        <v>1</v>
      </c>
      <c r="H5" s="95">
        <v>1</v>
      </c>
      <c r="I5" s="95">
        <v>3</v>
      </c>
      <c r="J5" s="95">
        <v>2</v>
      </c>
      <c r="K5" s="85">
        <v>1</v>
      </c>
      <c r="L5" s="85">
        <v>2</v>
      </c>
      <c r="M5" s="85">
        <v>17</v>
      </c>
      <c r="O5" s="87">
        <v>99.53</v>
      </c>
      <c r="P5" s="87">
        <v>0</v>
      </c>
      <c r="Q5" s="87">
        <v>0</v>
      </c>
      <c r="R5" s="87">
        <f t="shared" ref="R5:R68" si="11">+O5+P5+Q5</f>
        <v>99.53</v>
      </c>
      <c r="S5" s="87">
        <v>99.53</v>
      </c>
      <c r="T5" s="87">
        <v>0</v>
      </c>
      <c r="U5" s="87">
        <v>0</v>
      </c>
      <c r="V5" s="87">
        <f t="shared" ref="V5:V68" si="12">+S5+T5+U5</f>
        <v>99.53</v>
      </c>
      <c r="W5" s="87">
        <v>1584.81</v>
      </c>
      <c r="X5" s="87">
        <v>41.77</v>
      </c>
      <c r="Y5" s="87">
        <v>0</v>
      </c>
      <c r="Z5" s="87">
        <f t="shared" ref="Z5:Z68" si="13">+W5+X5+Y5</f>
        <v>1626.58</v>
      </c>
      <c r="AA5" s="87">
        <v>1597.89</v>
      </c>
      <c r="AB5" s="87">
        <v>28.69</v>
      </c>
      <c r="AC5" s="87">
        <v>0</v>
      </c>
      <c r="AD5" s="87">
        <f t="shared" ref="AD5:AD68" si="14">+AA5+AB5+AC5</f>
        <v>1626.5800000000002</v>
      </c>
      <c r="AE5" s="87">
        <v>75.31</v>
      </c>
      <c r="AF5" s="87">
        <v>41.77</v>
      </c>
      <c r="AG5" s="87">
        <v>0</v>
      </c>
      <c r="AH5" s="87">
        <f t="shared" ref="AH5:AH68" si="15">+AE5+AF5+AG5</f>
        <v>117.08000000000001</v>
      </c>
      <c r="AI5" s="87">
        <v>84.45</v>
      </c>
      <c r="AJ5" s="87">
        <v>32.630000000000003</v>
      </c>
      <c r="AK5" s="87">
        <v>0</v>
      </c>
      <c r="AL5" s="87">
        <f t="shared" ref="AL5:AL68" si="16">+AI5+AJ5+AK5</f>
        <v>117.08000000000001</v>
      </c>
      <c r="AM5" s="87">
        <v>2672.89</v>
      </c>
      <c r="AN5" s="87">
        <v>39.119999999999997</v>
      </c>
      <c r="AO5" s="87">
        <v>0</v>
      </c>
      <c r="AP5" s="87">
        <f t="shared" ref="AP5:AP68" si="17">+AM5+AN5+AO5</f>
        <v>2712.0099999999998</v>
      </c>
      <c r="AQ5" s="87">
        <v>148.16999999999999</v>
      </c>
      <c r="AR5" s="87">
        <v>653</v>
      </c>
      <c r="AS5" s="87">
        <v>7.52</v>
      </c>
      <c r="AT5" s="87">
        <f t="shared" ref="AT5:AT68" si="18">+AQ5+AR5+AS5</f>
        <v>808.68999999999994</v>
      </c>
      <c r="AU5" s="87">
        <v>23.38</v>
      </c>
      <c r="AV5" s="87">
        <v>31.6</v>
      </c>
      <c r="AW5" s="87">
        <v>20.329999999999998</v>
      </c>
      <c r="AX5" s="87">
        <f t="shared" ref="AX5:AX68" si="19">+AU5+AV5+AW5</f>
        <v>75.31</v>
      </c>
      <c r="AY5" s="87">
        <v>90.61</v>
      </c>
      <c r="AZ5" s="87">
        <v>23.38</v>
      </c>
      <c r="BA5" s="87">
        <v>10.73</v>
      </c>
      <c r="BB5" s="87">
        <f t="shared" ref="BB5:BB68" si="20">+AY5+AZ5+BA5</f>
        <v>124.72</v>
      </c>
      <c r="BC5" s="87">
        <v>8018.08</v>
      </c>
      <c r="BD5" s="87">
        <v>90.61</v>
      </c>
      <c r="BE5" s="87">
        <v>34.11</v>
      </c>
      <c r="BF5" s="87">
        <f t="shared" ref="BF5:BF68" si="21">+BC5+BD5+BE5</f>
        <v>8142.7999999999993</v>
      </c>
      <c r="BK5" s="83">
        <v>98221</v>
      </c>
      <c r="BL5" s="85" t="s">
        <v>35</v>
      </c>
      <c r="BM5" s="87">
        <v>322.60000000000002</v>
      </c>
      <c r="BN5" s="87">
        <v>14.07</v>
      </c>
      <c r="BO5" s="87">
        <v>107.42</v>
      </c>
      <c r="BP5" s="87">
        <f t="shared" si="0"/>
        <v>444.09000000000003</v>
      </c>
      <c r="BQ5" s="87">
        <v>583.88</v>
      </c>
      <c r="BR5" s="87">
        <v>167.34</v>
      </c>
      <c r="BS5" s="87">
        <v>0</v>
      </c>
      <c r="BT5" s="87">
        <f t="shared" si="1"/>
        <v>751.22</v>
      </c>
      <c r="BU5" s="87">
        <v>518.41999999999996</v>
      </c>
      <c r="BV5" s="87">
        <v>250.18</v>
      </c>
      <c r="BW5" s="87">
        <v>0</v>
      </c>
      <c r="BX5" s="87">
        <f t="shared" si="2"/>
        <v>768.59999999999991</v>
      </c>
      <c r="BY5" s="87">
        <v>937.14</v>
      </c>
      <c r="BZ5" s="87">
        <v>398.17</v>
      </c>
      <c r="CA5" s="87">
        <v>132.94999999999999</v>
      </c>
      <c r="CB5" s="87">
        <f t="shared" si="3"/>
        <v>1468.26</v>
      </c>
      <c r="CC5" s="87">
        <v>257.02999999999997</v>
      </c>
      <c r="CD5" s="87">
        <v>393.14</v>
      </c>
      <c r="CE5" s="87">
        <v>101.33</v>
      </c>
      <c r="CF5" s="87">
        <f t="shared" si="4"/>
        <v>751.5</v>
      </c>
      <c r="CG5" s="87">
        <v>300.66000000000003</v>
      </c>
      <c r="CH5" s="87">
        <v>198.33</v>
      </c>
      <c r="CI5" s="87">
        <v>291.64999999999998</v>
      </c>
      <c r="CJ5" s="87">
        <f t="shared" si="5"/>
        <v>790.64</v>
      </c>
      <c r="CK5" s="87">
        <v>286.48</v>
      </c>
      <c r="CL5" s="87">
        <v>287.35000000000002</v>
      </c>
      <c r="CM5" s="87">
        <v>177.26</v>
      </c>
      <c r="CN5" s="87">
        <f t="shared" si="6"/>
        <v>751.09</v>
      </c>
      <c r="CO5" s="87">
        <v>42.34</v>
      </c>
      <c r="CP5" s="87">
        <v>75.64</v>
      </c>
      <c r="CQ5" s="87">
        <v>67.66</v>
      </c>
      <c r="CR5" s="87">
        <f t="shared" si="7"/>
        <v>185.64</v>
      </c>
      <c r="CS5" s="87"/>
      <c r="CT5" s="87"/>
      <c r="CU5" s="87"/>
      <c r="CV5" s="87">
        <f t="shared" si="8"/>
        <v>0</v>
      </c>
      <c r="CW5" s="87"/>
      <c r="CX5" s="87"/>
      <c r="CY5" s="87"/>
      <c r="CZ5" s="87">
        <f t="shared" si="9"/>
        <v>0</v>
      </c>
      <c r="DA5" s="105">
        <v>129.99</v>
      </c>
      <c r="DB5" s="105">
        <v>0</v>
      </c>
      <c r="DC5" s="105">
        <v>0</v>
      </c>
      <c r="DD5" s="105">
        <f t="shared" si="10"/>
        <v>129.99</v>
      </c>
      <c r="DE5" s="87"/>
      <c r="DF5" s="87"/>
      <c r="DG5" s="87"/>
      <c r="DH5" s="87"/>
    </row>
    <row r="6" spans="1:112" x14ac:dyDescent="0.25">
      <c r="A6" s="83">
        <v>98225</v>
      </c>
      <c r="B6" s="85" t="s">
        <v>109</v>
      </c>
      <c r="C6" s="95">
        <v>5</v>
      </c>
      <c r="D6" s="95">
        <v>1</v>
      </c>
      <c r="E6" s="95">
        <v>4</v>
      </c>
      <c r="F6" s="95">
        <v>3</v>
      </c>
      <c r="G6" s="95">
        <v>3</v>
      </c>
      <c r="H6" s="95">
        <v>3</v>
      </c>
      <c r="I6" s="95">
        <v>3</v>
      </c>
      <c r="J6" s="95">
        <v>2</v>
      </c>
      <c r="K6" s="85">
        <v>2</v>
      </c>
      <c r="L6" s="85">
        <v>1</v>
      </c>
      <c r="M6" s="85">
        <v>5</v>
      </c>
      <c r="O6" s="87">
        <v>2618.54</v>
      </c>
      <c r="P6" s="87">
        <v>76.510000000000005</v>
      </c>
      <c r="Q6" s="87">
        <v>17.86</v>
      </c>
      <c r="R6" s="87">
        <f t="shared" si="11"/>
        <v>2712.9100000000003</v>
      </c>
      <c r="S6" s="87">
        <v>0.05</v>
      </c>
      <c r="T6" s="87">
        <v>0</v>
      </c>
      <c r="U6" s="87">
        <v>0</v>
      </c>
      <c r="V6" s="87">
        <f t="shared" si="12"/>
        <v>0.05</v>
      </c>
      <c r="W6" s="87">
        <v>1786.12</v>
      </c>
      <c r="X6" s="87">
        <v>1495.25</v>
      </c>
      <c r="Y6" s="87">
        <v>0</v>
      </c>
      <c r="Z6" s="87">
        <f t="shared" si="13"/>
        <v>3281.37</v>
      </c>
      <c r="AA6" s="87">
        <v>1479.35</v>
      </c>
      <c r="AB6" s="87">
        <v>1178.17</v>
      </c>
      <c r="AC6" s="87">
        <v>1035.8699999999999</v>
      </c>
      <c r="AD6" s="87">
        <f t="shared" si="14"/>
        <v>3693.39</v>
      </c>
      <c r="AE6" s="87">
        <v>930.2</v>
      </c>
      <c r="AF6" s="87">
        <v>0</v>
      </c>
      <c r="AG6" s="87">
        <v>0</v>
      </c>
      <c r="AH6" s="87">
        <f t="shared" si="15"/>
        <v>930.2</v>
      </c>
      <c r="AI6" s="87">
        <v>1364.38</v>
      </c>
      <c r="AJ6" s="87">
        <v>0.05</v>
      </c>
      <c r="AK6" s="87">
        <v>0</v>
      </c>
      <c r="AL6" s="87">
        <f t="shared" si="16"/>
        <v>1364.43</v>
      </c>
      <c r="AM6" s="87">
        <v>1319.62</v>
      </c>
      <c r="AN6" s="87">
        <v>0.05</v>
      </c>
      <c r="AO6" s="87">
        <v>0</v>
      </c>
      <c r="AP6" s="87">
        <f t="shared" si="17"/>
        <v>1319.6699999999998</v>
      </c>
      <c r="AQ6" s="87">
        <v>445.75</v>
      </c>
      <c r="AR6" s="87">
        <v>604.98</v>
      </c>
      <c r="AS6" s="87">
        <v>0</v>
      </c>
      <c r="AT6" s="87">
        <f t="shared" si="18"/>
        <v>1050.73</v>
      </c>
      <c r="AU6" s="87">
        <v>327.32</v>
      </c>
      <c r="AV6" s="87">
        <v>445.7</v>
      </c>
      <c r="AW6" s="87">
        <v>159.28</v>
      </c>
      <c r="AX6" s="87">
        <f t="shared" si="19"/>
        <v>932.3</v>
      </c>
      <c r="AY6" s="87">
        <v>0.05</v>
      </c>
      <c r="AZ6" s="87">
        <v>0</v>
      </c>
      <c r="BA6" s="87">
        <v>0</v>
      </c>
      <c r="BB6" s="87">
        <f t="shared" si="20"/>
        <v>0.05</v>
      </c>
      <c r="BC6" s="87">
        <v>1953.68</v>
      </c>
      <c r="BD6" s="87">
        <v>0.05</v>
      </c>
      <c r="BE6" s="87">
        <v>0</v>
      </c>
      <c r="BF6" s="87">
        <f t="shared" si="21"/>
        <v>1953.73</v>
      </c>
      <c r="BK6" s="83">
        <v>98223</v>
      </c>
      <c r="BL6" s="85" t="s">
        <v>35</v>
      </c>
      <c r="BM6" s="87">
        <v>352.36</v>
      </c>
      <c r="BN6" s="87">
        <v>759.81</v>
      </c>
      <c r="BO6" s="87">
        <v>0</v>
      </c>
      <c r="BP6" s="87">
        <f t="shared" si="0"/>
        <v>1112.17</v>
      </c>
      <c r="BQ6" s="87">
        <v>546.45000000000005</v>
      </c>
      <c r="BR6" s="87">
        <v>275.35000000000002</v>
      </c>
      <c r="BS6" s="87">
        <v>659.81</v>
      </c>
      <c r="BT6" s="87">
        <f t="shared" si="1"/>
        <v>1481.6100000000001</v>
      </c>
      <c r="BU6" s="87">
        <v>819.1</v>
      </c>
      <c r="BV6" s="87">
        <v>508.99</v>
      </c>
      <c r="BW6" s="87">
        <v>935.16</v>
      </c>
      <c r="BX6" s="87">
        <f t="shared" si="2"/>
        <v>2263.25</v>
      </c>
      <c r="BY6" s="87">
        <v>461.51</v>
      </c>
      <c r="BZ6" s="87">
        <v>626.91</v>
      </c>
      <c r="CA6" s="87">
        <v>210.38</v>
      </c>
      <c r="CB6" s="87">
        <f t="shared" si="3"/>
        <v>1298.8000000000002</v>
      </c>
      <c r="CC6" s="87">
        <v>666.42</v>
      </c>
      <c r="CD6" s="87">
        <v>461.51</v>
      </c>
      <c r="CE6" s="87">
        <v>837.29</v>
      </c>
      <c r="CF6" s="87">
        <f t="shared" si="4"/>
        <v>1965.2199999999998</v>
      </c>
      <c r="CG6" s="87">
        <v>193.16</v>
      </c>
      <c r="CH6" s="87">
        <v>113.48</v>
      </c>
      <c r="CI6" s="87">
        <v>125.64</v>
      </c>
      <c r="CJ6" s="87">
        <f t="shared" si="5"/>
        <v>432.28</v>
      </c>
      <c r="CK6" s="87">
        <v>382.45</v>
      </c>
      <c r="CL6" s="87">
        <v>77.08</v>
      </c>
      <c r="CM6" s="87">
        <v>196.55</v>
      </c>
      <c r="CN6" s="87">
        <f t="shared" si="6"/>
        <v>656.07999999999993</v>
      </c>
      <c r="CO6" s="87">
        <v>31.18</v>
      </c>
      <c r="CP6" s="87">
        <v>47.35</v>
      </c>
      <c r="CQ6" s="87">
        <v>273.63</v>
      </c>
      <c r="CR6" s="87">
        <f t="shared" si="7"/>
        <v>352.15999999999997</v>
      </c>
      <c r="CS6" s="87">
        <v>48.63</v>
      </c>
      <c r="CT6" s="87">
        <v>31.18</v>
      </c>
      <c r="CU6" s="87">
        <v>320.98</v>
      </c>
      <c r="CV6" s="87">
        <f t="shared" si="8"/>
        <v>400.79</v>
      </c>
      <c r="CW6" s="87">
        <v>62.5</v>
      </c>
      <c r="CX6" s="87">
        <v>48.63</v>
      </c>
      <c r="CY6" s="87">
        <v>252.16</v>
      </c>
      <c r="CZ6" s="87">
        <f t="shared" si="9"/>
        <v>363.28999999999996</v>
      </c>
      <c r="DA6" s="105">
        <v>73.040000000000006</v>
      </c>
      <c r="DB6" s="105">
        <v>21.27</v>
      </c>
      <c r="DC6" s="105">
        <v>267.85000000000002</v>
      </c>
      <c r="DD6" s="105">
        <f t="shared" si="10"/>
        <v>362.16</v>
      </c>
      <c r="DE6" s="87"/>
      <c r="DF6" s="87"/>
      <c r="DG6" s="87"/>
      <c r="DH6" s="87"/>
    </row>
    <row r="7" spans="1:112" x14ac:dyDescent="0.25">
      <c r="A7" s="83">
        <v>98226</v>
      </c>
      <c r="B7" s="85" t="s">
        <v>109</v>
      </c>
      <c r="C7" s="95"/>
      <c r="D7" s="95">
        <v>3</v>
      </c>
      <c r="E7" s="95"/>
      <c r="F7" s="95"/>
      <c r="G7" s="95"/>
      <c r="H7" s="95">
        <v>1</v>
      </c>
      <c r="I7" s="95">
        <v>1</v>
      </c>
      <c r="J7" s="95"/>
      <c r="M7" s="85">
        <v>1</v>
      </c>
      <c r="O7" s="87"/>
      <c r="P7" s="87"/>
      <c r="Q7" s="87"/>
      <c r="R7" s="87">
        <f t="shared" si="11"/>
        <v>0</v>
      </c>
      <c r="S7" s="87">
        <v>1771.51</v>
      </c>
      <c r="T7" s="87">
        <v>0</v>
      </c>
      <c r="U7" s="87">
        <v>0</v>
      </c>
      <c r="V7" s="87">
        <f t="shared" si="12"/>
        <v>1771.51</v>
      </c>
      <c r="Z7" s="87">
        <f t="shared" si="13"/>
        <v>0</v>
      </c>
      <c r="AA7" s="87"/>
      <c r="AB7" s="87"/>
      <c r="AC7" s="87"/>
      <c r="AD7" s="87">
        <f t="shared" si="14"/>
        <v>0</v>
      </c>
      <c r="AE7" s="87"/>
      <c r="AF7" s="87"/>
      <c r="AG7" s="87"/>
      <c r="AH7" s="87">
        <f t="shared" si="15"/>
        <v>0</v>
      </c>
      <c r="AI7" s="87">
        <v>48.83</v>
      </c>
      <c r="AJ7" s="87">
        <v>0</v>
      </c>
      <c r="AK7" s="87">
        <v>0</v>
      </c>
      <c r="AL7" s="87">
        <f t="shared" si="16"/>
        <v>48.83</v>
      </c>
      <c r="AM7" s="87">
        <v>28.28</v>
      </c>
      <c r="AN7" s="87">
        <v>0</v>
      </c>
      <c r="AO7" s="87">
        <v>0</v>
      </c>
      <c r="AP7" s="87">
        <f t="shared" si="17"/>
        <v>28.28</v>
      </c>
      <c r="AQ7" s="87"/>
      <c r="AR7" s="87"/>
      <c r="AS7" s="87"/>
      <c r="AT7" s="87">
        <f t="shared" si="18"/>
        <v>0</v>
      </c>
      <c r="AU7" s="87"/>
      <c r="AV7" s="87"/>
      <c r="AW7" s="87"/>
      <c r="AX7" s="87">
        <f t="shared" si="19"/>
        <v>0</v>
      </c>
      <c r="AY7" s="87"/>
      <c r="AZ7" s="87"/>
      <c r="BA7" s="87"/>
      <c r="BB7" s="87">
        <f t="shared" si="20"/>
        <v>0</v>
      </c>
      <c r="BC7" s="87">
        <v>54.38</v>
      </c>
      <c r="BD7" s="87">
        <v>0</v>
      </c>
      <c r="BE7" s="87">
        <v>0</v>
      </c>
      <c r="BF7" s="87">
        <f t="shared" si="21"/>
        <v>54.38</v>
      </c>
      <c r="BK7" s="83">
        <v>98225</v>
      </c>
      <c r="BL7" s="85" t="s">
        <v>35</v>
      </c>
      <c r="BM7" s="87">
        <v>1837.46</v>
      </c>
      <c r="BN7" s="87">
        <v>466.2</v>
      </c>
      <c r="BO7" s="87">
        <v>894.41</v>
      </c>
      <c r="BP7" s="87">
        <f t="shared" si="0"/>
        <v>3198.0699999999997</v>
      </c>
      <c r="BQ7" s="87">
        <v>1567.71</v>
      </c>
      <c r="BR7" s="87">
        <v>1600.22</v>
      </c>
      <c r="BS7" s="87">
        <v>1269.8599999999999</v>
      </c>
      <c r="BT7" s="87">
        <f t="shared" si="1"/>
        <v>4437.79</v>
      </c>
      <c r="BU7" s="87">
        <v>2055.77</v>
      </c>
      <c r="BV7" s="87">
        <v>1660.8</v>
      </c>
      <c r="BW7" s="87">
        <v>2015.19</v>
      </c>
      <c r="BX7" s="87">
        <f t="shared" si="2"/>
        <v>5731.76</v>
      </c>
      <c r="BY7" s="87">
        <v>1886.3</v>
      </c>
      <c r="BZ7" s="87">
        <v>1103</v>
      </c>
      <c r="CA7" s="87">
        <v>2246.9</v>
      </c>
      <c r="CB7" s="87">
        <f t="shared" si="3"/>
        <v>5236.2000000000007</v>
      </c>
      <c r="CC7" s="87">
        <v>881.11</v>
      </c>
      <c r="CD7" s="87">
        <v>775.57</v>
      </c>
      <c r="CE7" s="87">
        <v>2090.44</v>
      </c>
      <c r="CF7" s="87">
        <f t="shared" si="4"/>
        <v>3747.12</v>
      </c>
      <c r="CG7" s="87">
        <v>1206.06</v>
      </c>
      <c r="CH7" s="87">
        <v>366.63</v>
      </c>
      <c r="CI7" s="87">
        <v>1051.8499999999999</v>
      </c>
      <c r="CJ7" s="87">
        <f t="shared" si="5"/>
        <v>2624.54</v>
      </c>
      <c r="CK7" s="87">
        <v>271.35000000000002</v>
      </c>
      <c r="CL7" s="87">
        <v>813.2</v>
      </c>
      <c r="CM7" s="87">
        <v>621.85</v>
      </c>
      <c r="CN7" s="87">
        <f t="shared" si="6"/>
        <v>1706.4</v>
      </c>
      <c r="CO7" s="87">
        <v>28.22</v>
      </c>
      <c r="CP7" s="87">
        <v>55.26</v>
      </c>
      <c r="CQ7" s="87">
        <v>67.09</v>
      </c>
      <c r="CR7" s="87">
        <f t="shared" si="7"/>
        <v>150.57</v>
      </c>
      <c r="CS7" s="87">
        <v>90.62</v>
      </c>
      <c r="CT7" s="87">
        <v>5.32</v>
      </c>
      <c r="CU7" s="87">
        <v>5.79</v>
      </c>
      <c r="CV7" s="87">
        <f t="shared" si="8"/>
        <v>101.73</v>
      </c>
      <c r="CW7" s="87"/>
      <c r="CX7" s="87"/>
      <c r="CY7" s="87"/>
      <c r="CZ7" s="87">
        <f t="shared" si="9"/>
        <v>0</v>
      </c>
      <c r="DA7" s="105"/>
      <c r="DB7" s="105"/>
      <c r="DC7" s="105"/>
      <c r="DD7" s="105">
        <f t="shared" si="10"/>
        <v>0</v>
      </c>
      <c r="DE7" s="87"/>
      <c r="DF7" s="87"/>
      <c r="DG7" s="87"/>
      <c r="DH7" s="87"/>
    </row>
    <row r="8" spans="1:112" x14ac:dyDescent="0.25">
      <c r="A8" s="83">
        <v>98230</v>
      </c>
      <c r="B8" s="85" t="s">
        <v>109</v>
      </c>
      <c r="C8" s="95">
        <v>3</v>
      </c>
      <c r="D8" s="95">
        <v>4</v>
      </c>
      <c r="E8" s="95">
        <v>1</v>
      </c>
      <c r="F8" s="95">
        <v>1</v>
      </c>
      <c r="G8" s="95">
        <v>1</v>
      </c>
      <c r="H8" s="95">
        <v>1</v>
      </c>
      <c r="I8" s="95">
        <v>1</v>
      </c>
      <c r="J8" s="95">
        <v>1</v>
      </c>
      <c r="K8" s="85">
        <v>1</v>
      </c>
      <c r="L8" s="85">
        <v>1</v>
      </c>
      <c r="M8" s="85">
        <v>4</v>
      </c>
      <c r="O8" s="87">
        <v>1923.03</v>
      </c>
      <c r="P8" s="87">
        <v>0</v>
      </c>
      <c r="Q8" s="87">
        <v>0</v>
      </c>
      <c r="R8" s="87">
        <f t="shared" si="11"/>
        <v>1923.03</v>
      </c>
      <c r="S8" s="87">
        <v>3409.88</v>
      </c>
      <c r="T8" s="87">
        <v>1923.03</v>
      </c>
      <c r="U8" s="87">
        <v>0</v>
      </c>
      <c r="V8" s="87">
        <f t="shared" si="12"/>
        <v>5332.91</v>
      </c>
      <c r="W8" s="87">
        <v>462.48</v>
      </c>
      <c r="X8" s="87">
        <v>0</v>
      </c>
      <c r="Y8" s="87">
        <v>0</v>
      </c>
      <c r="Z8" s="87">
        <f t="shared" si="13"/>
        <v>462.48</v>
      </c>
      <c r="AA8" s="87">
        <v>483.5</v>
      </c>
      <c r="AB8" s="87">
        <v>0</v>
      </c>
      <c r="AC8" s="87">
        <v>0</v>
      </c>
      <c r="AD8" s="87">
        <f t="shared" si="14"/>
        <v>483.5</v>
      </c>
      <c r="AE8" s="87">
        <v>316.77999999999997</v>
      </c>
      <c r="AF8" s="87">
        <v>0</v>
      </c>
      <c r="AG8" s="87">
        <v>0</v>
      </c>
      <c r="AH8" s="87">
        <f t="shared" si="15"/>
        <v>316.77999999999997</v>
      </c>
      <c r="AI8" s="87">
        <v>137.72999999999999</v>
      </c>
      <c r="AJ8" s="87">
        <v>0</v>
      </c>
      <c r="AK8" s="87">
        <v>0</v>
      </c>
      <c r="AL8" s="87">
        <f t="shared" si="16"/>
        <v>137.72999999999999</v>
      </c>
      <c r="AM8" s="87">
        <v>62.79</v>
      </c>
      <c r="AN8" s="87">
        <v>0</v>
      </c>
      <c r="AO8" s="87">
        <v>0</v>
      </c>
      <c r="AP8" s="87">
        <f t="shared" si="17"/>
        <v>62.79</v>
      </c>
      <c r="AQ8" s="87">
        <v>13</v>
      </c>
      <c r="AR8" s="87">
        <v>0</v>
      </c>
      <c r="AS8" s="87">
        <v>0</v>
      </c>
      <c r="AT8" s="87">
        <f t="shared" si="18"/>
        <v>13</v>
      </c>
      <c r="AU8" s="87">
        <v>13</v>
      </c>
      <c r="AV8" s="87">
        <v>0</v>
      </c>
      <c r="AW8" s="87">
        <v>0</v>
      </c>
      <c r="AX8" s="87">
        <f t="shared" si="19"/>
        <v>13</v>
      </c>
      <c r="AY8" s="87">
        <v>71.19</v>
      </c>
      <c r="AZ8" s="87">
        <v>0</v>
      </c>
      <c r="BA8" s="87">
        <v>0</v>
      </c>
      <c r="BB8" s="87">
        <f t="shared" si="20"/>
        <v>71.19</v>
      </c>
      <c r="BC8" s="87">
        <v>721.82</v>
      </c>
      <c r="BD8" s="87">
        <v>0</v>
      </c>
      <c r="BE8" s="87">
        <v>0</v>
      </c>
      <c r="BF8" s="87">
        <f t="shared" si="21"/>
        <v>721.82</v>
      </c>
      <c r="BK8" s="83">
        <v>98226</v>
      </c>
      <c r="BL8" s="85" t="s">
        <v>35</v>
      </c>
      <c r="BM8" s="87">
        <v>1233.5899999999999</v>
      </c>
      <c r="BN8" s="87">
        <v>1113.8399999999999</v>
      </c>
      <c r="BO8" s="87">
        <v>2312.1</v>
      </c>
      <c r="BP8" s="87">
        <f t="shared" si="0"/>
        <v>4659.53</v>
      </c>
      <c r="BQ8" s="87">
        <v>936.01</v>
      </c>
      <c r="BR8" s="87">
        <v>852.01</v>
      </c>
      <c r="BS8" s="87">
        <v>2429.9899999999998</v>
      </c>
      <c r="BT8" s="87">
        <f t="shared" si="1"/>
        <v>4218.01</v>
      </c>
      <c r="BU8" s="87">
        <v>2133.86</v>
      </c>
      <c r="BV8" s="87">
        <v>1551.02</v>
      </c>
      <c r="BW8" s="87">
        <v>3072.48</v>
      </c>
      <c r="BX8" s="87">
        <f t="shared" si="2"/>
        <v>6757.3600000000006</v>
      </c>
      <c r="BY8" s="87">
        <v>1752.96</v>
      </c>
      <c r="BZ8" s="87">
        <v>2066.9299999999998</v>
      </c>
      <c r="CA8" s="87">
        <v>3712.14</v>
      </c>
      <c r="CB8" s="87">
        <f t="shared" si="3"/>
        <v>7532.03</v>
      </c>
      <c r="CC8" s="87">
        <v>1132.8599999999999</v>
      </c>
      <c r="CD8" s="87">
        <v>952.34</v>
      </c>
      <c r="CE8" s="87">
        <v>3093.36</v>
      </c>
      <c r="CF8" s="87">
        <f t="shared" si="4"/>
        <v>5178.5599999999995</v>
      </c>
      <c r="CG8" s="87">
        <v>660.81</v>
      </c>
      <c r="CH8" s="87">
        <v>874.76</v>
      </c>
      <c r="CI8" s="87">
        <v>2569.13</v>
      </c>
      <c r="CJ8" s="87">
        <f t="shared" si="5"/>
        <v>4104.7</v>
      </c>
      <c r="CK8" s="87">
        <v>337.27</v>
      </c>
      <c r="CL8" s="87">
        <v>410.74</v>
      </c>
      <c r="CM8" s="87">
        <v>2414.2199999999998</v>
      </c>
      <c r="CN8" s="87">
        <f t="shared" si="6"/>
        <v>3162.2299999999996</v>
      </c>
      <c r="CO8" s="87">
        <v>97.15</v>
      </c>
      <c r="CP8" s="87">
        <v>136.06</v>
      </c>
      <c r="CQ8" s="87">
        <v>1919.12</v>
      </c>
      <c r="CR8" s="87">
        <f t="shared" si="7"/>
        <v>2152.33</v>
      </c>
      <c r="CS8" s="87">
        <v>107.24</v>
      </c>
      <c r="CT8" s="87">
        <v>64.599999999999994</v>
      </c>
      <c r="CU8" s="87">
        <v>1666.37</v>
      </c>
      <c r="CV8" s="87">
        <f t="shared" si="8"/>
        <v>1838.2099999999998</v>
      </c>
      <c r="CW8" s="87"/>
      <c r="CX8" s="87"/>
      <c r="CY8" s="87"/>
      <c r="CZ8" s="87">
        <f t="shared" si="9"/>
        <v>0</v>
      </c>
      <c r="DA8" s="105">
        <v>149.47999999999999</v>
      </c>
      <c r="DB8" s="105">
        <v>0</v>
      </c>
      <c r="DC8" s="105">
        <v>0</v>
      </c>
      <c r="DD8" s="105">
        <f t="shared" si="10"/>
        <v>149.47999999999999</v>
      </c>
      <c r="DE8" s="87"/>
      <c r="DF8" s="87"/>
      <c r="DG8" s="87"/>
      <c r="DH8" s="87"/>
    </row>
    <row r="9" spans="1:112" x14ac:dyDescent="0.25">
      <c r="A9" s="83">
        <v>98232</v>
      </c>
      <c r="B9" s="85" t="s">
        <v>109</v>
      </c>
      <c r="C9" s="95"/>
      <c r="D9" s="95"/>
      <c r="E9" s="95"/>
      <c r="F9" s="95"/>
      <c r="G9" s="95">
        <v>1</v>
      </c>
      <c r="H9" s="95"/>
      <c r="I9" s="95"/>
      <c r="J9" s="95"/>
      <c r="M9" s="85">
        <v>1</v>
      </c>
      <c r="O9" s="87"/>
      <c r="P9" s="87"/>
      <c r="Q9" s="87"/>
      <c r="R9" s="87">
        <f t="shared" si="11"/>
        <v>0</v>
      </c>
      <c r="S9" s="87"/>
      <c r="T9" s="87"/>
      <c r="U9" s="87"/>
      <c r="V9" s="87">
        <f t="shared" si="12"/>
        <v>0</v>
      </c>
      <c r="Z9" s="87">
        <f t="shared" si="13"/>
        <v>0</v>
      </c>
      <c r="AA9" s="87"/>
      <c r="AB9" s="87"/>
      <c r="AC9" s="87"/>
      <c r="AD9" s="87">
        <f t="shared" si="14"/>
        <v>0</v>
      </c>
      <c r="AE9" s="87">
        <v>151.29</v>
      </c>
      <c r="AF9" s="87">
        <v>0</v>
      </c>
      <c r="AG9" s="87">
        <v>0</v>
      </c>
      <c r="AH9" s="87">
        <f t="shared" si="15"/>
        <v>151.29</v>
      </c>
      <c r="AI9" s="87"/>
      <c r="AJ9" s="87"/>
      <c r="AK9" s="87"/>
      <c r="AL9" s="87">
        <f t="shared" si="16"/>
        <v>0</v>
      </c>
      <c r="AM9" s="87"/>
      <c r="AN9" s="87"/>
      <c r="AO9" s="87"/>
      <c r="AP9" s="87">
        <f t="shared" si="17"/>
        <v>0</v>
      </c>
      <c r="AQ9" s="87"/>
      <c r="AR9" s="87"/>
      <c r="AS9" s="87"/>
      <c r="AT9" s="87">
        <f t="shared" si="18"/>
        <v>0</v>
      </c>
      <c r="AU9" s="87"/>
      <c r="AV9" s="87"/>
      <c r="AW9" s="87"/>
      <c r="AX9" s="87">
        <f t="shared" si="19"/>
        <v>0</v>
      </c>
      <c r="AY9" s="87"/>
      <c r="AZ9" s="87"/>
      <c r="BA9" s="87"/>
      <c r="BB9" s="87">
        <f t="shared" si="20"/>
        <v>0</v>
      </c>
      <c r="BC9" s="87">
        <v>20.79</v>
      </c>
      <c r="BD9" s="87">
        <v>0</v>
      </c>
      <c r="BE9" s="87">
        <v>0</v>
      </c>
      <c r="BF9" s="87">
        <f t="shared" si="21"/>
        <v>20.79</v>
      </c>
      <c r="BK9" s="83">
        <v>98229</v>
      </c>
      <c r="BL9" s="85" t="s">
        <v>35</v>
      </c>
      <c r="BM9" s="87">
        <v>1356.46</v>
      </c>
      <c r="BN9" s="87">
        <v>600.79</v>
      </c>
      <c r="BO9" s="87">
        <v>432.59</v>
      </c>
      <c r="BP9" s="87">
        <f t="shared" si="0"/>
        <v>2389.84</v>
      </c>
      <c r="BQ9" s="87">
        <v>1042.46</v>
      </c>
      <c r="BR9" s="87">
        <v>811.29</v>
      </c>
      <c r="BS9" s="87">
        <v>840.36</v>
      </c>
      <c r="BT9" s="87">
        <f t="shared" si="1"/>
        <v>2694.11</v>
      </c>
      <c r="BU9" s="87">
        <v>1784.96</v>
      </c>
      <c r="BV9" s="87">
        <v>1737.27</v>
      </c>
      <c r="BW9" s="87">
        <v>1376.06</v>
      </c>
      <c r="BX9" s="87">
        <f t="shared" si="2"/>
        <v>4898.29</v>
      </c>
      <c r="BY9" s="87">
        <v>1763.84</v>
      </c>
      <c r="BZ9" s="87">
        <v>968.97</v>
      </c>
      <c r="CA9" s="87">
        <v>1909.12</v>
      </c>
      <c r="CB9" s="87">
        <f t="shared" si="3"/>
        <v>4641.93</v>
      </c>
      <c r="CC9" s="87">
        <v>910.48</v>
      </c>
      <c r="CD9" s="87">
        <v>1110.31</v>
      </c>
      <c r="CE9" s="87">
        <v>2205.11</v>
      </c>
      <c r="CF9" s="87">
        <f t="shared" si="4"/>
        <v>4225.8999999999996</v>
      </c>
      <c r="CG9" s="87">
        <v>580.36</v>
      </c>
      <c r="CH9" s="87">
        <v>673.95</v>
      </c>
      <c r="CI9" s="87">
        <v>1455.91</v>
      </c>
      <c r="CJ9" s="87">
        <f t="shared" si="5"/>
        <v>2710.2200000000003</v>
      </c>
      <c r="CK9" s="87">
        <v>367.4</v>
      </c>
      <c r="CL9" s="87">
        <v>316.81</v>
      </c>
      <c r="CM9" s="87">
        <v>1314.23</v>
      </c>
      <c r="CN9" s="87">
        <f t="shared" si="6"/>
        <v>1998.44</v>
      </c>
      <c r="CO9" s="87">
        <v>47.91</v>
      </c>
      <c r="CP9" s="87">
        <v>61.27</v>
      </c>
      <c r="CQ9" s="87">
        <v>616.04</v>
      </c>
      <c r="CR9" s="87">
        <f t="shared" si="7"/>
        <v>725.22</v>
      </c>
      <c r="CS9" s="87">
        <v>94.01</v>
      </c>
      <c r="CT9" s="87">
        <v>0</v>
      </c>
      <c r="CU9" s="87">
        <v>0</v>
      </c>
      <c r="CV9" s="87">
        <f t="shared" si="8"/>
        <v>94.01</v>
      </c>
      <c r="CW9" s="87"/>
      <c r="CX9" s="87"/>
      <c r="CY9" s="87"/>
      <c r="CZ9" s="87">
        <f t="shared" si="9"/>
        <v>0</v>
      </c>
      <c r="DA9" s="105"/>
      <c r="DB9" s="105"/>
      <c r="DC9" s="105"/>
      <c r="DD9" s="105">
        <f t="shared" si="10"/>
        <v>0</v>
      </c>
      <c r="DE9" s="87"/>
      <c r="DF9" s="87"/>
      <c r="DG9" s="87"/>
      <c r="DH9" s="87"/>
    </row>
    <row r="10" spans="1:112" x14ac:dyDescent="0.25">
      <c r="A10" s="83">
        <v>98233</v>
      </c>
      <c r="B10" s="85" t="s">
        <v>109</v>
      </c>
      <c r="C10" s="95">
        <v>1</v>
      </c>
      <c r="D10" s="95">
        <v>5</v>
      </c>
      <c r="E10" s="95">
        <v>2</v>
      </c>
      <c r="F10" s="95">
        <v>1</v>
      </c>
      <c r="G10" s="95">
        <v>8</v>
      </c>
      <c r="H10" s="95">
        <v>21</v>
      </c>
      <c r="I10" s="95">
        <v>4</v>
      </c>
      <c r="J10" s="95">
        <v>2</v>
      </c>
      <c r="K10" s="85">
        <v>1</v>
      </c>
      <c r="L10" s="85">
        <v>3</v>
      </c>
      <c r="M10" s="85">
        <v>4</v>
      </c>
      <c r="O10" s="87">
        <v>10.3</v>
      </c>
      <c r="P10" s="87">
        <v>0</v>
      </c>
      <c r="Q10" s="87">
        <v>0</v>
      </c>
      <c r="R10" s="87">
        <f t="shared" si="11"/>
        <v>10.3</v>
      </c>
      <c r="S10" s="87">
        <v>2762.63</v>
      </c>
      <c r="T10" s="87">
        <v>0</v>
      </c>
      <c r="U10" s="87">
        <v>0</v>
      </c>
      <c r="V10" s="87">
        <f t="shared" si="12"/>
        <v>2762.63</v>
      </c>
      <c r="W10" s="87">
        <v>328.89</v>
      </c>
      <c r="X10" s="87">
        <v>456.54</v>
      </c>
      <c r="Y10" s="87">
        <v>0</v>
      </c>
      <c r="Z10" s="87">
        <f t="shared" si="13"/>
        <v>785.43000000000006</v>
      </c>
      <c r="AA10" s="87">
        <v>10.3</v>
      </c>
      <c r="AB10" s="87">
        <v>0</v>
      </c>
      <c r="AC10" s="87">
        <v>0</v>
      </c>
      <c r="AD10" s="87">
        <f t="shared" si="14"/>
        <v>10.3</v>
      </c>
      <c r="AE10" s="87">
        <v>2129.79</v>
      </c>
      <c r="AF10" s="87">
        <v>10.3</v>
      </c>
      <c r="AG10" s="87">
        <v>0</v>
      </c>
      <c r="AH10" s="87">
        <f t="shared" si="15"/>
        <v>2140.09</v>
      </c>
      <c r="AI10" s="87">
        <v>2229.21</v>
      </c>
      <c r="AJ10" s="87">
        <v>231.91</v>
      </c>
      <c r="AK10" s="87">
        <v>0</v>
      </c>
      <c r="AL10" s="87">
        <f t="shared" si="16"/>
        <v>2461.12</v>
      </c>
      <c r="AM10" s="87">
        <v>238.01</v>
      </c>
      <c r="AN10" s="87">
        <v>0</v>
      </c>
      <c r="AO10" s="87">
        <v>0</v>
      </c>
      <c r="AP10" s="87">
        <f t="shared" si="17"/>
        <v>238.01</v>
      </c>
      <c r="AQ10" s="87">
        <v>24.13</v>
      </c>
      <c r="AR10" s="87">
        <v>0</v>
      </c>
      <c r="AS10" s="87">
        <v>0</v>
      </c>
      <c r="AT10" s="87">
        <f t="shared" si="18"/>
        <v>24.13</v>
      </c>
      <c r="AU10" s="87">
        <v>10.3</v>
      </c>
      <c r="AV10" s="87">
        <v>0</v>
      </c>
      <c r="AW10" s="87">
        <v>0</v>
      </c>
      <c r="AX10" s="87">
        <f t="shared" si="19"/>
        <v>10.3</v>
      </c>
      <c r="AY10" s="87">
        <v>116.37</v>
      </c>
      <c r="AZ10" s="87">
        <v>0</v>
      </c>
      <c r="BA10" s="87">
        <v>0</v>
      </c>
      <c r="BB10" s="87">
        <f t="shared" si="20"/>
        <v>116.37</v>
      </c>
      <c r="BC10" s="87">
        <v>477.84</v>
      </c>
      <c r="BD10" s="87">
        <v>0</v>
      </c>
      <c r="BE10" s="87">
        <v>0</v>
      </c>
      <c r="BF10" s="87">
        <f t="shared" si="21"/>
        <v>477.84</v>
      </c>
      <c r="BK10" s="83">
        <v>98230</v>
      </c>
      <c r="BL10" s="85" t="s">
        <v>35</v>
      </c>
      <c r="BM10" s="87">
        <v>439.72</v>
      </c>
      <c r="BN10" s="87">
        <v>542.29999999999995</v>
      </c>
      <c r="BO10" s="87">
        <v>1689.26</v>
      </c>
      <c r="BP10" s="87">
        <f t="shared" si="0"/>
        <v>2671.2799999999997</v>
      </c>
      <c r="BQ10" s="87">
        <v>643.38</v>
      </c>
      <c r="BR10" s="87">
        <v>337.59</v>
      </c>
      <c r="BS10" s="87">
        <v>2231.56</v>
      </c>
      <c r="BT10" s="87">
        <f t="shared" si="1"/>
        <v>3212.5299999999997</v>
      </c>
      <c r="BU10" s="87">
        <v>636.52</v>
      </c>
      <c r="BV10" s="87">
        <v>385.01</v>
      </c>
      <c r="BW10" s="87">
        <v>308.64</v>
      </c>
      <c r="BX10" s="87">
        <f t="shared" si="2"/>
        <v>1330.17</v>
      </c>
      <c r="BY10" s="87">
        <v>458.19</v>
      </c>
      <c r="BZ10" s="87">
        <v>513.73</v>
      </c>
      <c r="CA10" s="87">
        <v>1753.34</v>
      </c>
      <c r="CB10" s="87">
        <f t="shared" si="3"/>
        <v>2725.26</v>
      </c>
      <c r="CC10" s="87">
        <v>1088.82</v>
      </c>
      <c r="CD10" s="87">
        <v>273.02999999999997</v>
      </c>
      <c r="CE10" s="87">
        <v>0</v>
      </c>
      <c r="CF10" s="87">
        <f t="shared" si="4"/>
        <v>1361.85</v>
      </c>
      <c r="CG10" s="87">
        <v>255.98</v>
      </c>
      <c r="CH10" s="87">
        <v>906.56</v>
      </c>
      <c r="CI10" s="87">
        <v>87.36</v>
      </c>
      <c r="CJ10" s="87">
        <f t="shared" si="5"/>
        <v>1249.8999999999999</v>
      </c>
      <c r="CK10" s="87">
        <v>209.73</v>
      </c>
      <c r="CL10" s="87">
        <v>255.98</v>
      </c>
      <c r="CM10" s="87">
        <v>941.44</v>
      </c>
      <c r="CN10" s="87">
        <f t="shared" si="6"/>
        <v>1407.15</v>
      </c>
      <c r="CO10" s="87">
        <v>37.26</v>
      </c>
      <c r="CP10" s="87">
        <v>59.04</v>
      </c>
      <c r="CQ10" s="87">
        <v>143.82</v>
      </c>
      <c r="CR10" s="87">
        <f t="shared" si="7"/>
        <v>240.12</v>
      </c>
      <c r="CS10" s="87">
        <v>134.82</v>
      </c>
      <c r="CT10" s="87">
        <v>37.26</v>
      </c>
      <c r="CU10" s="87">
        <v>202.86</v>
      </c>
      <c r="CV10" s="87">
        <f t="shared" si="8"/>
        <v>374.94</v>
      </c>
      <c r="CW10" s="87">
        <v>0</v>
      </c>
      <c r="CX10" s="87">
        <v>0</v>
      </c>
      <c r="CY10" s="87">
        <v>240.12</v>
      </c>
      <c r="CZ10" s="87">
        <f t="shared" si="9"/>
        <v>240.12</v>
      </c>
      <c r="DA10" s="105">
        <v>38.99</v>
      </c>
      <c r="DB10" s="105">
        <v>0</v>
      </c>
      <c r="DC10" s="105">
        <v>0</v>
      </c>
      <c r="DD10" s="105">
        <f t="shared" si="10"/>
        <v>38.99</v>
      </c>
      <c r="DE10" s="87"/>
      <c r="DF10" s="87"/>
      <c r="DG10" s="87"/>
      <c r="DH10" s="87"/>
    </row>
    <row r="11" spans="1:112" x14ac:dyDescent="0.25">
      <c r="A11" s="83">
        <v>98247</v>
      </c>
      <c r="B11" s="85" t="s">
        <v>109</v>
      </c>
      <c r="C11" s="95"/>
      <c r="D11" s="95"/>
      <c r="E11" s="95">
        <v>2</v>
      </c>
      <c r="F11" s="95"/>
      <c r="G11" s="95"/>
      <c r="H11" s="95">
        <v>2</v>
      </c>
      <c r="I11" s="95"/>
      <c r="J11" s="95">
        <v>1</v>
      </c>
      <c r="K11" s="85">
        <v>2</v>
      </c>
      <c r="L11" s="85">
        <v>1</v>
      </c>
      <c r="M11" s="85">
        <v>2</v>
      </c>
      <c r="O11" s="87"/>
      <c r="P11" s="87"/>
      <c r="Q11" s="87"/>
      <c r="R11" s="87">
        <f t="shared" si="11"/>
        <v>0</v>
      </c>
      <c r="S11" s="87"/>
      <c r="T11" s="87"/>
      <c r="U11" s="87"/>
      <c r="V11" s="87">
        <f t="shared" si="12"/>
        <v>0</v>
      </c>
      <c r="W11" s="87">
        <v>1728.84</v>
      </c>
      <c r="X11" s="87">
        <v>0</v>
      </c>
      <c r="Y11" s="87">
        <v>0</v>
      </c>
      <c r="Z11" s="87">
        <f t="shared" si="13"/>
        <v>1728.84</v>
      </c>
      <c r="AA11" s="87"/>
      <c r="AB11" s="87"/>
      <c r="AC11" s="87"/>
      <c r="AD11" s="87">
        <f t="shared" si="14"/>
        <v>0</v>
      </c>
      <c r="AE11" s="87"/>
      <c r="AF11" s="87"/>
      <c r="AG11" s="87"/>
      <c r="AH11" s="87">
        <f t="shared" si="15"/>
        <v>0</v>
      </c>
      <c r="AI11" s="87">
        <v>545.63</v>
      </c>
      <c r="AJ11" s="87">
        <v>0</v>
      </c>
      <c r="AK11" s="87">
        <v>0</v>
      </c>
      <c r="AL11" s="87">
        <f t="shared" si="16"/>
        <v>545.63</v>
      </c>
      <c r="AM11" s="87"/>
      <c r="AN11" s="87"/>
      <c r="AO11" s="87"/>
      <c r="AP11" s="87">
        <f t="shared" si="17"/>
        <v>0</v>
      </c>
      <c r="AQ11" s="87">
        <v>321.31</v>
      </c>
      <c r="AR11" s="87">
        <v>0</v>
      </c>
      <c r="AS11" s="87">
        <v>0</v>
      </c>
      <c r="AT11" s="87">
        <f t="shared" si="18"/>
        <v>321.31</v>
      </c>
      <c r="AU11" s="87">
        <v>79.81</v>
      </c>
      <c r="AV11" s="87">
        <v>0</v>
      </c>
      <c r="AW11" s="87">
        <v>0</v>
      </c>
      <c r="AX11" s="87">
        <f t="shared" si="19"/>
        <v>79.81</v>
      </c>
      <c r="AY11" s="87">
        <v>59.55</v>
      </c>
      <c r="AZ11" s="87">
        <v>0</v>
      </c>
      <c r="BA11" s="87">
        <v>0</v>
      </c>
      <c r="BB11" s="87">
        <f t="shared" si="20"/>
        <v>59.55</v>
      </c>
      <c r="BC11" s="87">
        <v>104.74</v>
      </c>
      <c r="BD11" s="87">
        <v>0</v>
      </c>
      <c r="BE11" s="87">
        <v>0</v>
      </c>
      <c r="BF11" s="87">
        <f t="shared" si="21"/>
        <v>104.74</v>
      </c>
      <c r="BK11" s="83">
        <v>98233</v>
      </c>
      <c r="BL11" s="85" t="s">
        <v>35</v>
      </c>
      <c r="BM11" s="87">
        <v>1272.8699999999999</v>
      </c>
      <c r="BN11" s="87">
        <v>410.03</v>
      </c>
      <c r="BO11" s="87">
        <v>201.56</v>
      </c>
      <c r="BP11" s="87">
        <f t="shared" si="0"/>
        <v>1884.4599999999998</v>
      </c>
      <c r="BQ11" s="87">
        <v>1447.08</v>
      </c>
      <c r="BR11" s="87">
        <v>703.68</v>
      </c>
      <c r="BS11" s="87">
        <v>487.04</v>
      </c>
      <c r="BT11" s="87">
        <f t="shared" si="1"/>
        <v>2637.7999999999997</v>
      </c>
      <c r="BU11" s="87">
        <v>703.4</v>
      </c>
      <c r="BV11" s="87">
        <v>418.16</v>
      </c>
      <c r="BW11" s="87">
        <v>580.75</v>
      </c>
      <c r="BX11" s="87">
        <f t="shared" si="2"/>
        <v>1702.31</v>
      </c>
      <c r="BY11" s="87">
        <v>411.63</v>
      </c>
      <c r="BZ11" s="87">
        <v>139.62</v>
      </c>
      <c r="CA11" s="87">
        <v>90.95</v>
      </c>
      <c r="CB11" s="87">
        <f t="shared" si="3"/>
        <v>642.20000000000005</v>
      </c>
      <c r="CC11" s="87">
        <v>391.16</v>
      </c>
      <c r="CD11" s="87">
        <v>322.38</v>
      </c>
      <c r="CE11" s="87">
        <v>74.510000000000005</v>
      </c>
      <c r="CF11" s="87">
        <f t="shared" si="4"/>
        <v>788.05</v>
      </c>
      <c r="CG11" s="87">
        <v>274.61</v>
      </c>
      <c r="CH11" s="87">
        <v>191.87</v>
      </c>
      <c r="CI11" s="87">
        <v>245.48</v>
      </c>
      <c r="CJ11" s="87">
        <f t="shared" si="5"/>
        <v>711.96</v>
      </c>
      <c r="CK11" s="87">
        <v>107.04</v>
      </c>
      <c r="CL11" s="87">
        <v>78.819999999999993</v>
      </c>
      <c r="CM11" s="87">
        <v>250.7</v>
      </c>
      <c r="CN11" s="87">
        <f t="shared" si="6"/>
        <v>436.56</v>
      </c>
      <c r="CO11" s="87">
        <v>22.67</v>
      </c>
      <c r="CP11" s="87">
        <v>4.8899999999999997</v>
      </c>
      <c r="CQ11" s="87">
        <v>6.55</v>
      </c>
      <c r="CR11" s="87">
        <f t="shared" si="7"/>
        <v>34.11</v>
      </c>
      <c r="CS11" s="87">
        <v>4.8899999999999997</v>
      </c>
      <c r="CT11" s="87">
        <v>4.8899999999999997</v>
      </c>
      <c r="CU11" s="87">
        <v>11.44</v>
      </c>
      <c r="CV11" s="87">
        <f t="shared" si="8"/>
        <v>21.22</v>
      </c>
      <c r="CW11" s="87"/>
      <c r="CX11" s="87"/>
      <c r="CY11" s="87"/>
      <c r="CZ11" s="87">
        <f t="shared" si="9"/>
        <v>0</v>
      </c>
      <c r="DA11" s="105"/>
      <c r="DB11" s="105"/>
      <c r="DC11" s="105"/>
      <c r="DD11" s="105">
        <f t="shared" si="10"/>
        <v>0</v>
      </c>
      <c r="DE11" s="87"/>
      <c r="DF11" s="87"/>
      <c r="DG11" s="87"/>
      <c r="DH11" s="87"/>
    </row>
    <row r="12" spans="1:112" x14ac:dyDescent="0.25">
      <c r="A12" s="83">
        <v>98257</v>
      </c>
      <c r="B12" s="85" t="s">
        <v>109</v>
      </c>
      <c r="C12" s="95">
        <v>1</v>
      </c>
      <c r="D12" s="95">
        <v>1</v>
      </c>
      <c r="E12" s="95"/>
      <c r="F12" s="95"/>
      <c r="G12" s="95"/>
      <c r="H12" s="95">
        <v>1</v>
      </c>
      <c r="I12" s="95">
        <v>1</v>
      </c>
      <c r="J12" s="95">
        <v>2</v>
      </c>
      <c r="K12" s="85">
        <v>2</v>
      </c>
      <c r="L12" s="85">
        <v>1</v>
      </c>
      <c r="M12" s="85">
        <v>1</v>
      </c>
      <c r="O12" s="87">
        <v>199.09</v>
      </c>
      <c r="P12" s="87">
        <v>100.17</v>
      </c>
      <c r="Q12" s="87">
        <v>40.64</v>
      </c>
      <c r="R12" s="87">
        <f t="shared" si="11"/>
        <v>339.9</v>
      </c>
      <c r="S12" s="87">
        <v>205.43</v>
      </c>
      <c r="T12" s="87">
        <v>199.09</v>
      </c>
      <c r="U12" s="87">
        <v>140.81</v>
      </c>
      <c r="V12" s="87">
        <f t="shared" si="12"/>
        <v>545.32999999999993</v>
      </c>
      <c r="Z12" s="87">
        <f t="shared" si="13"/>
        <v>0</v>
      </c>
      <c r="AA12" s="87"/>
      <c r="AB12" s="87"/>
      <c r="AC12" s="87"/>
      <c r="AD12" s="87">
        <f t="shared" si="14"/>
        <v>0</v>
      </c>
      <c r="AE12" s="87"/>
      <c r="AF12" s="87"/>
      <c r="AG12" s="87"/>
      <c r="AH12" s="87">
        <f t="shared" si="15"/>
        <v>0</v>
      </c>
      <c r="AI12" s="87">
        <v>59.57</v>
      </c>
      <c r="AJ12" s="87">
        <v>0</v>
      </c>
      <c r="AK12" s="87">
        <v>0</v>
      </c>
      <c r="AL12" s="87">
        <f t="shared" si="16"/>
        <v>59.57</v>
      </c>
      <c r="AM12" s="87">
        <v>57.79</v>
      </c>
      <c r="AN12" s="87">
        <v>0</v>
      </c>
      <c r="AO12" s="87">
        <v>0</v>
      </c>
      <c r="AP12" s="87">
        <f t="shared" si="17"/>
        <v>57.79</v>
      </c>
      <c r="AQ12" s="87">
        <v>63.44</v>
      </c>
      <c r="AR12" s="87">
        <v>0</v>
      </c>
      <c r="AS12" s="87">
        <v>0</v>
      </c>
      <c r="AT12" s="87">
        <f t="shared" si="18"/>
        <v>63.44</v>
      </c>
      <c r="AU12" s="87">
        <v>58.07</v>
      </c>
      <c r="AV12" s="87">
        <v>63.44</v>
      </c>
      <c r="AW12" s="87">
        <v>0</v>
      </c>
      <c r="AX12" s="87">
        <f t="shared" si="19"/>
        <v>121.50999999999999</v>
      </c>
      <c r="AY12" s="87">
        <v>28.85</v>
      </c>
      <c r="AZ12" s="87">
        <v>23.38</v>
      </c>
      <c r="BA12" s="87">
        <v>24.74</v>
      </c>
      <c r="BB12" s="87">
        <f t="shared" si="20"/>
        <v>76.97</v>
      </c>
      <c r="BC12" s="87">
        <v>107.94</v>
      </c>
      <c r="BD12" s="87">
        <v>0</v>
      </c>
      <c r="BE12" s="87">
        <v>0</v>
      </c>
      <c r="BF12" s="87">
        <f t="shared" si="21"/>
        <v>107.94</v>
      </c>
      <c r="BK12" s="83">
        <v>98247</v>
      </c>
      <c r="BL12" s="85" t="s">
        <v>35</v>
      </c>
      <c r="BM12" s="87">
        <v>1049.1199999999999</v>
      </c>
      <c r="BN12" s="87">
        <v>241.49</v>
      </c>
      <c r="BO12" s="87">
        <v>1018.37</v>
      </c>
      <c r="BP12" s="87">
        <f t="shared" si="0"/>
        <v>2308.98</v>
      </c>
      <c r="BQ12" s="87">
        <v>987.43</v>
      </c>
      <c r="BR12" s="87">
        <v>540.97</v>
      </c>
      <c r="BS12" s="87">
        <v>891.3</v>
      </c>
      <c r="BT12" s="87">
        <f t="shared" si="1"/>
        <v>2419.6999999999998</v>
      </c>
      <c r="BU12" s="87">
        <v>1355.71</v>
      </c>
      <c r="BV12" s="87">
        <v>650.5</v>
      </c>
      <c r="BW12" s="87">
        <v>453.93</v>
      </c>
      <c r="BX12" s="87">
        <f t="shared" si="2"/>
        <v>2460.14</v>
      </c>
      <c r="BY12" s="87">
        <v>325.33</v>
      </c>
      <c r="BZ12" s="87">
        <v>377.31</v>
      </c>
      <c r="CA12" s="87">
        <v>228.39</v>
      </c>
      <c r="CB12" s="87">
        <f t="shared" si="3"/>
        <v>931.03</v>
      </c>
      <c r="CC12" s="87">
        <v>334.71</v>
      </c>
      <c r="CD12" s="87">
        <v>325.33</v>
      </c>
      <c r="CE12" s="87">
        <v>595.04999999999995</v>
      </c>
      <c r="CF12" s="87">
        <f t="shared" si="4"/>
        <v>1255.0899999999999</v>
      </c>
      <c r="CG12" s="87">
        <v>516.73</v>
      </c>
      <c r="CH12" s="87">
        <v>334.71</v>
      </c>
      <c r="CI12" s="87">
        <v>920.38</v>
      </c>
      <c r="CJ12" s="87">
        <f t="shared" si="5"/>
        <v>1771.8200000000002</v>
      </c>
      <c r="CK12" s="87">
        <v>268.10000000000002</v>
      </c>
      <c r="CL12" s="87">
        <v>446.53</v>
      </c>
      <c r="CM12" s="87">
        <v>1123.68</v>
      </c>
      <c r="CN12" s="87">
        <f t="shared" si="6"/>
        <v>1838.31</v>
      </c>
      <c r="CO12" s="87">
        <v>0</v>
      </c>
      <c r="CP12" s="87">
        <v>0</v>
      </c>
      <c r="CQ12" s="87">
        <v>690.45</v>
      </c>
      <c r="CR12" s="87">
        <f t="shared" si="7"/>
        <v>690.45</v>
      </c>
      <c r="CS12" s="87">
        <v>99.64</v>
      </c>
      <c r="CT12" s="87">
        <v>0</v>
      </c>
      <c r="CU12" s="87">
        <v>0</v>
      </c>
      <c r="CV12" s="87">
        <f t="shared" si="8"/>
        <v>99.64</v>
      </c>
      <c r="CW12" s="87"/>
      <c r="CX12" s="87"/>
      <c r="CY12" s="87"/>
      <c r="CZ12" s="87">
        <f t="shared" si="9"/>
        <v>0</v>
      </c>
      <c r="DA12" s="105">
        <v>44.63</v>
      </c>
      <c r="DB12" s="105">
        <v>37.590000000000003</v>
      </c>
      <c r="DC12" s="105">
        <v>0</v>
      </c>
      <c r="DD12" s="105">
        <f t="shared" si="10"/>
        <v>82.22</v>
      </c>
      <c r="DE12" s="87"/>
      <c r="DF12" s="87"/>
      <c r="DG12" s="87"/>
      <c r="DH12" s="87"/>
    </row>
    <row r="13" spans="1:112" x14ac:dyDescent="0.25">
      <c r="A13" s="83">
        <v>98264</v>
      </c>
      <c r="B13" s="85" t="s">
        <v>109</v>
      </c>
      <c r="C13" s="95">
        <v>1</v>
      </c>
      <c r="D13" s="95">
        <v>2</v>
      </c>
      <c r="E13" s="95"/>
      <c r="F13" s="95"/>
      <c r="G13" s="95">
        <v>1</v>
      </c>
      <c r="H13" s="95">
        <v>2</v>
      </c>
      <c r="I13" s="95">
        <v>1</v>
      </c>
      <c r="J13" s="95">
        <v>2</v>
      </c>
      <c r="M13" s="85">
        <v>1</v>
      </c>
      <c r="O13" s="87">
        <v>615.89</v>
      </c>
      <c r="P13" s="87">
        <v>0</v>
      </c>
      <c r="Q13" s="87">
        <v>0</v>
      </c>
      <c r="R13" s="87">
        <f t="shared" si="11"/>
        <v>615.89</v>
      </c>
      <c r="S13" s="87">
        <v>1435.98</v>
      </c>
      <c r="T13" s="87">
        <v>615.89</v>
      </c>
      <c r="U13" s="87">
        <v>0</v>
      </c>
      <c r="V13" s="87">
        <f t="shared" si="12"/>
        <v>2051.87</v>
      </c>
      <c r="Z13" s="87">
        <f t="shared" si="13"/>
        <v>0</v>
      </c>
      <c r="AA13" s="87"/>
      <c r="AB13" s="87"/>
      <c r="AC13" s="87"/>
      <c r="AD13" s="87">
        <f t="shared" si="14"/>
        <v>0</v>
      </c>
      <c r="AE13" s="87">
        <v>110.65</v>
      </c>
      <c r="AF13" s="87">
        <v>0</v>
      </c>
      <c r="AG13" s="87">
        <v>0</v>
      </c>
      <c r="AH13" s="87">
        <f t="shared" si="15"/>
        <v>110.65</v>
      </c>
      <c r="AI13" s="87">
        <v>815.56</v>
      </c>
      <c r="AJ13" s="87">
        <v>0</v>
      </c>
      <c r="AK13" s="87">
        <v>0</v>
      </c>
      <c r="AL13" s="87">
        <f t="shared" si="16"/>
        <v>815.56</v>
      </c>
      <c r="AM13" s="87">
        <v>509.91</v>
      </c>
      <c r="AN13" s="87">
        <v>659.09</v>
      </c>
      <c r="AO13" s="87">
        <v>0</v>
      </c>
      <c r="AP13" s="87">
        <f t="shared" si="17"/>
        <v>1169</v>
      </c>
      <c r="AQ13" s="87">
        <v>1111.29</v>
      </c>
      <c r="AR13" s="87">
        <v>0</v>
      </c>
      <c r="AS13" s="87">
        <v>0</v>
      </c>
      <c r="AT13" s="87">
        <f t="shared" si="18"/>
        <v>1111.29</v>
      </c>
      <c r="AU13" s="87"/>
      <c r="AV13" s="87"/>
      <c r="AW13" s="87"/>
      <c r="AX13" s="87">
        <f t="shared" si="19"/>
        <v>0</v>
      </c>
      <c r="AY13" s="87"/>
      <c r="AZ13" s="87"/>
      <c r="BA13" s="87"/>
      <c r="BB13" s="87">
        <f t="shared" si="20"/>
        <v>0</v>
      </c>
      <c r="BC13" s="87">
        <v>72.73</v>
      </c>
      <c r="BD13" s="87">
        <v>0</v>
      </c>
      <c r="BE13" s="87">
        <v>0</v>
      </c>
      <c r="BF13" s="87">
        <f t="shared" si="21"/>
        <v>72.73</v>
      </c>
      <c r="BK13" s="83">
        <v>98248</v>
      </c>
      <c r="BL13" s="85" t="s">
        <v>35</v>
      </c>
      <c r="BM13" s="87">
        <v>1300.01</v>
      </c>
      <c r="BN13" s="87">
        <v>344.23</v>
      </c>
      <c r="BO13" s="87">
        <v>639.39</v>
      </c>
      <c r="BP13" s="87">
        <f t="shared" si="0"/>
        <v>2283.63</v>
      </c>
      <c r="BQ13" s="87">
        <v>2936.25</v>
      </c>
      <c r="BR13" s="87">
        <v>335.64</v>
      </c>
      <c r="BS13" s="87">
        <v>83</v>
      </c>
      <c r="BT13" s="87">
        <f t="shared" si="1"/>
        <v>3354.89</v>
      </c>
      <c r="BU13" s="87">
        <v>1627.61</v>
      </c>
      <c r="BV13" s="87">
        <v>2043.31</v>
      </c>
      <c r="BW13" s="87">
        <v>418.64</v>
      </c>
      <c r="BX13" s="87">
        <f t="shared" si="2"/>
        <v>4089.56</v>
      </c>
      <c r="BY13" s="87">
        <v>1472.51</v>
      </c>
      <c r="BZ13" s="87">
        <v>1409.9</v>
      </c>
      <c r="CA13" s="87">
        <v>1817.71</v>
      </c>
      <c r="CB13" s="87">
        <f t="shared" si="3"/>
        <v>4700.12</v>
      </c>
      <c r="CC13" s="87">
        <v>974.33</v>
      </c>
      <c r="CD13" s="87">
        <v>758.27</v>
      </c>
      <c r="CE13" s="87">
        <v>2627.71</v>
      </c>
      <c r="CF13" s="87">
        <f t="shared" si="4"/>
        <v>4360.3099999999995</v>
      </c>
      <c r="CG13" s="87">
        <v>684.38</v>
      </c>
      <c r="CH13" s="87">
        <v>691.74</v>
      </c>
      <c r="CI13" s="87">
        <v>1925.53</v>
      </c>
      <c r="CJ13" s="87">
        <f t="shared" si="5"/>
        <v>3301.6499999999996</v>
      </c>
      <c r="CK13" s="87">
        <v>538.75</v>
      </c>
      <c r="CL13" s="87">
        <v>467.13</v>
      </c>
      <c r="CM13" s="87">
        <v>1549.88</v>
      </c>
      <c r="CN13" s="87">
        <f t="shared" si="6"/>
        <v>2555.7600000000002</v>
      </c>
      <c r="CO13" s="87">
        <v>178.96</v>
      </c>
      <c r="CP13" s="87">
        <v>165.57</v>
      </c>
      <c r="CQ13" s="87">
        <v>701.33</v>
      </c>
      <c r="CR13" s="87">
        <f t="shared" si="7"/>
        <v>1045.8600000000001</v>
      </c>
      <c r="CS13" s="87">
        <v>898.54</v>
      </c>
      <c r="CT13" s="87">
        <v>26.67</v>
      </c>
      <c r="CU13" s="87">
        <v>175.2</v>
      </c>
      <c r="CV13" s="87">
        <f t="shared" si="8"/>
        <v>1100.4099999999999</v>
      </c>
      <c r="CW13" s="87"/>
      <c r="CX13" s="87"/>
      <c r="CY13" s="87"/>
      <c r="CZ13" s="87">
        <f t="shared" si="9"/>
        <v>0</v>
      </c>
      <c r="DA13" s="105"/>
      <c r="DB13" s="105"/>
      <c r="DC13" s="105"/>
      <c r="DD13" s="105">
        <f t="shared" si="10"/>
        <v>0</v>
      </c>
      <c r="DE13" s="87"/>
      <c r="DF13" s="87"/>
      <c r="DG13" s="87"/>
      <c r="DH13" s="87"/>
    </row>
    <row r="14" spans="1:112" x14ac:dyDescent="0.25">
      <c r="A14" s="83">
        <v>98273</v>
      </c>
      <c r="B14" s="85" t="s">
        <v>109</v>
      </c>
      <c r="C14" s="95">
        <v>1</v>
      </c>
      <c r="D14" s="95">
        <v>1</v>
      </c>
      <c r="E14" s="95"/>
      <c r="F14" s="95"/>
      <c r="G14" s="95"/>
      <c r="H14" s="95"/>
      <c r="I14" s="95"/>
      <c r="J14" s="95"/>
      <c r="L14" s="85">
        <v>1</v>
      </c>
      <c r="M14" s="85">
        <v>3</v>
      </c>
      <c r="O14" s="87">
        <v>0</v>
      </c>
      <c r="P14" s="87">
        <v>552.5</v>
      </c>
      <c r="Q14" s="87">
        <v>0</v>
      </c>
      <c r="R14" s="87">
        <f t="shared" si="11"/>
        <v>552.5</v>
      </c>
      <c r="S14" s="87">
        <v>5.3</v>
      </c>
      <c r="T14" s="87">
        <v>0</v>
      </c>
      <c r="U14" s="87">
        <v>0</v>
      </c>
      <c r="V14" s="87">
        <f t="shared" si="12"/>
        <v>5.3</v>
      </c>
      <c r="Z14" s="87">
        <f t="shared" si="13"/>
        <v>0</v>
      </c>
      <c r="AA14" s="87"/>
      <c r="AB14" s="87"/>
      <c r="AC14" s="87"/>
      <c r="AD14" s="87">
        <f t="shared" si="14"/>
        <v>0</v>
      </c>
      <c r="AE14" s="87"/>
      <c r="AF14" s="87"/>
      <c r="AG14" s="87"/>
      <c r="AH14" s="87">
        <f t="shared" si="15"/>
        <v>0</v>
      </c>
      <c r="AI14" s="87"/>
      <c r="AJ14" s="87"/>
      <c r="AK14" s="87"/>
      <c r="AL14" s="87">
        <f t="shared" si="16"/>
        <v>0</v>
      </c>
      <c r="AM14" s="87"/>
      <c r="AN14" s="87"/>
      <c r="AO14" s="87"/>
      <c r="AP14" s="87">
        <f t="shared" si="17"/>
        <v>0</v>
      </c>
      <c r="AQ14" s="87"/>
      <c r="AR14" s="87"/>
      <c r="AS14" s="87"/>
      <c r="AT14" s="87">
        <f t="shared" si="18"/>
        <v>0</v>
      </c>
      <c r="AU14" s="87"/>
      <c r="AV14" s="87"/>
      <c r="AW14" s="87"/>
      <c r="AX14" s="87">
        <f t="shared" si="19"/>
        <v>0</v>
      </c>
      <c r="AY14" s="87">
        <v>51.21</v>
      </c>
      <c r="AZ14" s="87">
        <v>0</v>
      </c>
      <c r="BA14" s="87">
        <v>0</v>
      </c>
      <c r="BB14" s="87">
        <f t="shared" si="20"/>
        <v>51.21</v>
      </c>
      <c r="BC14" s="87">
        <v>549.83000000000004</v>
      </c>
      <c r="BD14" s="87">
        <v>0</v>
      </c>
      <c r="BE14" s="87">
        <v>0</v>
      </c>
      <c r="BF14" s="87">
        <f t="shared" si="21"/>
        <v>549.83000000000004</v>
      </c>
      <c r="BK14" s="83">
        <v>98257</v>
      </c>
      <c r="BL14" s="85" t="s">
        <v>35</v>
      </c>
      <c r="BM14" s="87">
        <v>242.55</v>
      </c>
      <c r="BN14" s="87">
        <v>122.4</v>
      </c>
      <c r="BO14" s="87">
        <v>76.66</v>
      </c>
      <c r="BP14" s="87">
        <f t="shared" si="0"/>
        <v>441.61</v>
      </c>
      <c r="BQ14" s="87">
        <v>456.24</v>
      </c>
      <c r="BR14" s="87">
        <v>242.55</v>
      </c>
      <c r="BS14" s="87">
        <v>168.83</v>
      </c>
      <c r="BT14" s="87">
        <f t="shared" si="1"/>
        <v>867.62</v>
      </c>
      <c r="BU14" s="87">
        <v>153.71</v>
      </c>
      <c r="BV14" s="87">
        <v>134.47</v>
      </c>
      <c r="BW14" s="87">
        <v>262.02</v>
      </c>
      <c r="BX14" s="87">
        <f t="shared" si="2"/>
        <v>550.20000000000005</v>
      </c>
      <c r="BY14" s="87"/>
      <c r="BZ14" s="87"/>
      <c r="CA14" s="87"/>
      <c r="CB14" s="87">
        <f t="shared" si="3"/>
        <v>0</v>
      </c>
      <c r="CC14" s="87"/>
      <c r="CD14" s="87"/>
      <c r="CE14" s="87"/>
      <c r="CF14" s="87">
        <f t="shared" si="4"/>
        <v>0</v>
      </c>
      <c r="CG14" s="87"/>
      <c r="CH14" s="87"/>
      <c r="CI14" s="87"/>
      <c r="CJ14" s="87">
        <f t="shared" si="5"/>
        <v>0</v>
      </c>
      <c r="CK14" s="87"/>
      <c r="CL14" s="87"/>
      <c r="CM14" s="87"/>
      <c r="CN14" s="87">
        <f t="shared" si="6"/>
        <v>0</v>
      </c>
      <c r="CO14" s="87"/>
      <c r="CP14" s="87"/>
      <c r="CQ14" s="87"/>
      <c r="CR14" s="87">
        <f t="shared" si="7"/>
        <v>0</v>
      </c>
      <c r="CS14" s="87"/>
      <c r="CT14" s="87"/>
      <c r="CU14" s="87"/>
      <c r="CV14" s="87">
        <f t="shared" si="8"/>
        <v>0</v>
      </c>
      <c r="CW14" s="87"/>
      <c r="CX14" s="87"/>
      <c r="CY14" s="87"/>
      <c r="CZ14" s="87">
        <f t="shared" si="9"/>
        <v>0</v>
      </c>
      <c r="DA14" s="105"/>
      <c r="DB14" s="105"/>
      <c r="DC14" s="105"/>
      <c r="DD14" s="105">
        <f t="shared" si="10"/>
        <v>0</v>
      </c>
      <c r="DE14" s="87"/>
      <c r="DF14" s="87"/>
      <c r="DG14" s="87"/>
      <c r="DH14" s="87"/>
    </row>
    <row r="15" spans="1:112" x14ac:dyDescent="0.25">
      <c r="A15" s="83">
        <v>98274</v>
      </c>
      <c r="B15" s="85" t="s">
        <v>109</v>
      </c>
      <c r="C15" s="95">
        <v>1</v>
      </c>
      <c r="D15" s="95">
        <v>1</v>
      </c>
      <c r="E15" s="95">
        <v>1</v>
      </c>
      <c r="F15" s="95">
        <v>1</v>
      </c>
      <c r="G15" s="95">
        <v>1</v>
      </c>
      <c r="H15" s="95">
        <v>1</v>
      </c>
      <c r="I15" s="95">
        <v>1</v>
      </c>
      <c r="J15" s="95">
        <v>1</v>
      </c>
      <c r="K15" s="85">
        <v>1</v>
      </c>
      <c r="L15" s="85">
        <v>1</v>
      </c>
      <c r="M15" s="85">
        <v>1</v>
      </c>
      <c r="O15" s="87">
        <v>15.23</v>
      </c>
      <c r="P15" s="87">
        <v>0</v>
      </c>
      <c r="Q15" s="87">
        <v>0</v>
      </c>
      <c r="R15" s="87">
        <f t="shared" si="11"/>
        <v>15.23</v>
      </c>
      <c r="S15" s="87">
        <v>15.23</v>
      </c>
      <c r="T15" s="87">
        <v>0</v>
      </c>
      <c r="U15" s="87">
        <v>0</v>
      </c>
      <c r="V15" s="87">
        <f t="shared" si="12"/>
        <v>15.23</v>
      </c>
      <c r="W15" s="87">
        <v>15.23</v>
      </c>
      <c r="X15" s="87">
        <v>0</v>
      </c>
      <c r="Y15" s="87">
        <v>0</v>
      </c>
      <c r="Z15" s="87">
        <f t="shared" si="13"/>
        <v>15.23</v>
      </c>
      <c r="AA15" s="87">
        <v>15.23</v>
      </c>
      <c r="AB15" s="87">
        <v>0</v>
      </c>
      <c r="AC15" s="87">
        <v>0</v>
      </c>
      <c r="AD15" s="87">
        <f t="shared" si="14"/>
        <v>15.23</v>
      </c>
      <c r="AE15" s="87">
        <v>15.23</v>
      </c>
      <c r="AF15" s="87">
        <v>0</v>
      </c>
      <c r="AG15" s="87">
        <v>0</v>
      </c>
      <c r="AH15" s="87">
        <f t="shared" si="15"/>
        <v>15.23</v>
      </c>
      <c r="AI15" s="87">
        <v>15.23</v>
      </c>
      <c r="AJ15" s="87">
        <v>0</v>
      </c>
      <c r="AK15" s="87">
        <v>0</v>
      </c>
      <c r="AL15" s="87">
        <f t="shared" si="16"/>
        <v>15.23</v>
      </c>
      <c r="AM15" s="87">
        <v>15.23</v>
      </c>
      <c r="AN15" s="87">
        <v>0</v>
      </c>
      <c r="AO15" s="87">
        <v>0</v>
      </c>
      <c r="AP15" s="87">
        <f t="shared" si="17"/>
        <v>15.23</v>
      </c>
      <c r="AQ15" s="87">
        <v>15.23</v>
      </c>
      <c r="AR15" s="87">
        <v>0</v>
      </c>
      <c r="AS15" s="87">
        <v>0</v>
      </c>
      <c r="AT15" s="87">
        <f t="shared" si="18"/>
        <v>15.23</v>
      </c>
      <c r="AU15" s="87">
        <v>16.86</v>
      </c>
      <c r="AV15" s="87">
        <v>15.23</v>
      </c>
      <c r="AW15" s="87">
        <v>0</v>
      </c>
      <c r="AX15" s="87">
        <f t="shared" si="19"/>
        <v>32.090000000000003</v>
      </c>
      <c r="AY15" s="87">
        <v>15.23</v>
      </c>
      <c r="AZ15" s="87">
        <v>0</v>
      </c>
      <c r="BA15" s="87">
        <v>0</v>
      </c>
      <c r="BB15" s="87">
        <f t="shared" si="20"/>
        <v>15.23</v>
      </c>
      <c r="BC15" s="87">
        <v>15.23</v>
      </c>
      <c r="BD15" s="87">
        <v>0</v>
      </c>
      <c r="BE15" s="87">
        <v>0</v>
      </c>
      <c r="BF15" s="87">
        <f t="shared" si="21"/>
        <v>15.23</v>
      </c>
      <c r="BK15" s="83">
        <v>98264</v>
      </c>
      <c r="BL15" s="85" t="s">
        <v>35</v>
      </c>
      <c r="BM15" s="87">
        <v>1572.29</v>
      </c>
      <c r="BN15" s="87">
        <v>473.24</v>
      </c>
      <c r="BO15" s="87">
        <v>1249.23</v>
      </c>
      <c r="BP15" s="87">
        <f t="shared" si="0"/>
        <v>3294.76</v>
      </c>
      <c r="BQ15" s="87">
        <v>2081.92</v>
      </c>
      <c r="BR15" s="87">
        <v>1278.5999999999999</v>
      </c>
      <c r="BS15" s="87">
        <v>464.02</v>
      </c>
      <c r="BT15" s="87">
        <f t="shared" si="1"/>
        <v>3824.54</v>
      </c>
      <c r="BU15" s="87">
        <v>1356.94</v>
      </c>
      <c r="BV15" s="87">
        <v>1425.98</v>
      </c>
      <c r="BW15" s="87">
        <v>800.43</v>
      </c>
      <c r="BX15" s="87">
        <f t="shared" si="2"/>
        <v>3583.35</v>
      </c>
      <c r="BY15" s="87">
        <v>1095.93</v>
      </c>
      <c r="BZ15" s="87">
        <v>952.14</v>
      </c>
      <c r="CA15" s="87">
        <v>1951.48</v>
      </c>
      <c r="CB15" s="87">
        <f t="shared" si="3"/>
        <v>3999.55</v>
      </c>
      <c r="CC15" s="87">
        <v>677.01</v>
      </c>
      <c r="CD15" s="87">
        <v>732.05</v>
      </c>
      <c r="CE15" s="87">
        <v>1934.45</v>
      </c>
      <c r="CF15" s="87">
        <f t="shared" si="4"/>
        <v>3343.51</v>
      </c>
      <c r="CG15" s="87">
        <v>442.33</v>
      </c>
      <c r="CH15" s="87">
        <v>343.47</v>
      </c>
      <c r="CI15" s="87">
        <v>726.43</v>
      </c>
      <c r="CJ15" s="87">
        <f t="shared" si="5"/>
        <v>1512.23</v>
      </c>
      <c r="CK15" s="87">
        <v>218.91</v>
      </c>
      <c r="CL15" s="87">
        <v>406.67</v>
      </c>
      <c r="CM15" s="87">
        <v>627.6</v>
      </c>
      <c r="CN15" s="87">
        <f t="shared" si="6"/>
        <v>1253.18</v>
      </c>
      <c r="CO15" s="87">
        <v>35.21</v>
      </c>
      <c r="CP15" s="87">
        <v>0.09</v>
      </c>
      <c r="CQ15" s="87">
        <v>0</v>
      </c>
      <c r="CR15" s="87">
        <f t="shared" si="7"/>
        <v>35.300000000000004</v>
      </c>
      <c r="CS15" s="87">
        <v>417.85</v>
      </c>
      <c r="CT15" s="87">
        <v>35.21</v>
      </c>
      <c r="CU15" s="87">
        <v>0.09</v>
      </c>
      <c r="CV15" s="87">
        <f t="shared" si="8"/>
        <v>453.15</v>
      </c>
      <c r="CW15" s="87"/>
      <c r="CX15" s="87"/>
      <c r="CY15" s="87"/>
      <c r="CZ15" s="87">
        <f t="shared" si="9"/>
        <v>0</v>
      </c>
      <c r="DA15" s="105">
        <v>50.72</v>
      </c>
      <c r="DB15" s="105">
        <v>10.06</v>
      </c>
      <c r="DC15" s="105">
        <v>0</v>
      </c>
      <c r="DD15" s="105">
        <f t="shared" si="10"/>
        <v>60.78</v>
      </c>
      <c r="DE15" s="87"/>
      <c r="DF15" s="87"/>
      <c r="DG15" s="87"/>
      <c r="DH15" s="87"/>
    </row>
    <row r="16" spans="1:112" x14ac:dyDescent="0.25">
      <c r="A16" s="83">
        <v>98277</v>
      </c>
      <c r="B16" s="85" t="s">
        <v>109</v>
      </c>
      <c r="C16" s="95">
        <v>19</v>
      </c>
      <c r="D16" s="95">
        <v>23</v>
      </c>
      <c r="E16" s="95">
        <v>16</v>
      </c>
      <c r="F16" s="95">
        <v>6</v>
      </c>
      <c r="G16" s="95">
        <v>7</v>
      </c>
      <c r="H16" s="95">
        <v>9</v>
      </c>
      <c r="I16" s="95">
        <v>8</v>
      </c>
      <c r="J16" s="95">
        <v>8</v>
      </c>
      <c r="K16" s="85">
        <v>6</v>
      </c>
      <c r="L16" s="85">
        <v>11</v>
      </c>
      <c r="M16" s="85">
        <v>36</v>
      </c>
      <c r="O16" s="87">
        <v>16041.53</v>
      </c>
      <c r="P16" s="87">
        <v>5428.62</v>
      </c>
      <c r="Q16" s="87">
        <v>21668.18</v>
      </c>
      <c r="R16" s="87">
        <f t="shared" si="11"/>
        <v>43138.33</v>
      </c>
      <c r="S16" s="87">
        <v>36929.24</v>
      </c>
      <c r="T16" s="87">
        <v>8442.0499999999993</v>
      </c>
      <c r="U16" s="87">
        <v>1741.75</v>
      </c>
      <c r="V16" s="87">
        <f t="shared" si="12"/>
        <v>47113.039999999994</v>
      </c>
      <c r="W16" s="87">
        <v>8476.32</v>
      </c>
      <c r="X16" s="87">
        <v>2995.75</v>
      </c>
      <c r="Y16" s="87">
        <v>2287.5300000000002</v>
      </c>
      <c r="Z16" s="87">
        <f t="shared" si="13"/>
        <v>13759.6</v>
      </c>
      <c r="AA16" s="87">
        <v>3393.3</v>
      </c>
      <c r="AB16" s="87">
        <v>2084.11</v>
      </c>
      <c r="AC16" s="87">
        <v>4479.33</v>
      </c>
      <c r="AD16" s="87">
        <f t="shared" si="14"/>
        <v>9956.74</v>
      </c>
      <c r="AE16" s="87">
        <v>16044.47</v>
      </c>
      <c r="AF16" s="87">
        <v>2147.77</v>
      </c>
      <c r="AG16" s="87">
        <v>5585.55</v>
      </c>
      <c r="AH16" s="87">
        <f t="shared" si="15"/>
        <v>23777.789999999997</v>
      </c>
      <c r="AI16" s="87">
        <v>14499.56</v>
      </c>
      <c r="AJ16" s="87">
        <v>13009.25</v>
      </c>
      <c r="AK16" s="87">
        <v>208.38</v>
      </c>
      <c r="AL16" s="87">
        <f t="shared" si="16"/>
        <v>27717.19</v>
      </c>
      <c r="AM16" s="87">
        <v>12644.3</v>
      </c>
      <c r="AN16" s="87">
        <v>863.25</v>
      </c>
      <c r="AO16" s="87">
        <v>567.08000000000004</v>
      </c>
      <c r="AP16" s="87">
        <f t="shared" si="17"/>
        <v>14074.63</v>
      </c>
      <c r="AQ16" s="87">
        <v>745.27</v>
      </c>
      <c r="AR16" s="87">
        <v>2012.11</v>
      </c>
      <c r="AS16" s="87">
        <v>1237.58</v>
      </c>
      <c r="AT16" s="87">
        <f t="shared" si="18"/>
        <v>3994.96</v>
      </c>
      <c r="AU16" s="87">
        <v>278.16000000000003</v>
      </c>
      <c r="AV16" s="87">
        <v>467.1</v>
      </c>
      <c r="AW16" s="87">
        <v>3221.24</v>
      </c>
      <c r="AX16" s="87">
        <f t="shared" si="19"/>
        <v>3966.5</v>
      </c>
      <c r="AY16" s="87">
        <v>2340.9</v>
      </c>
      <c r="AZ16" s="87">
        <v>153.31</v>
      </c>
      <c r="BA16" s="87">
        <v>3400.73</v>
      </c>
      <c r="BB16" s="87">
        <f t="shared" si="20"/>
        <v>5894.9400000000005</v>
      </c>
      <c r="BC16" s="87">
        <v>20888.099999999999</v>
      </c>
      <c r="BD16" s="87">
        <v>2165.29</v>
      </c>
      <c r="BE16" s="87">
        <v>3380.51</v>
      </c>
      <c r="BF16" s="87">
        <f t="shared" si="21"/>
        <v>26433.9</v>
      </c>
      <c r="BK16" s="83">
        <v>98271</v>
      </c>
      <c r="BL16" s="85" t="s">
        <v>35</v>
      </c>
      <c r="BM16" s="87">
        <v>304.24</v>
      </c>
      <c r="BN16" s="87">
        <v>92.18</v>
      </c>
      <c r="BO16" s="87">
        <v>107.96</v>
      </c>
      <c r="BP16" s="87">
        <f t="shared" si="0"/>
        <v>504.38</v>
      </c>
      <c r="BQ16" s="87">
        <v>290.13</v>
      </c>
      <c r="BR16" s="87">
        <v>304.24</v>
      </c>
      <c r="BS16" s="87">
        <v>200.14</v>
      </c>
      <c r="BT16" s="87">
        <f t="shared" si="1"/>
        <v>794.51</v>
      </c>
      <c r="BU16" s="87">
        <v>297.88</v>
      </c>
      <c r="BV16" s="87">
        <v>290.13</v>
      </c>
      <c r="BW16" s="87">
        <v>162.29</v>
      </c>
      <c r="BX16" s="87">
        <f t="shared" si="2"/>
        <v>750.3</v>
      </c>
      <c r="BY16" s="87">
        <v>205.59</v>
      </c>
      <c r="BZ16" s="87">
        <v>177.57</v>
      </c>
      <c r="CA16" s="87">
        <v>395.35</v>
      </c>
      <c r="CB16" s="87">
        <f t="shared" si="3"/>
        <v>778.51</v>
      </c>
      <c r="CC16" s="87">
        <v>218.85</v>
      </c>
      <c r="CD16" s="87">
        <v>205.59</v>
      </c>
      <c r="CE16" s="87">
        <v>526.24</v>
      </c>
      <c r="CF16" s="87">
        <f t="shared" si="4"/>
        <v>950.68000000000006</v>
      </c>
      <c r="CG16" s="87">
        <v>127.56</v>
      </c>
      <c r="CH16" s="87">
        <v>139.28</v>
      </c>
      <c r="CI16" s="87">
        <v>110.69</v>
      </c>
      <c r="CJ16" s="87">
        <f t="shared" si="5"/>
        <v>377.53000000000003</v>
      </c>
      <c r="CK16" s="87">
        <v>60.41</v>
      </c>
      <c r="CL16" s="87">
        <v>71.239999999999995</v>
      </c>
      <c r="CM16" s="87">
        <v>135.88</v>
      </c>
      <c r="CN16" s="87">
        <f t="shared" si="6"/>
        <v>267.52999999999997</v>
      </c>
      <c r="CO16" s="87">
        <v>29.66</v>
      </c>
      <c r="CP16" s="87">
        <v>35.46</v>
      </c>
      <c r="CQ16" s="87">
        <v>182.1</v>
      </c>
      <c r="CR16" s="87">
        <f t="shared" si="7"/>
        <v>247.22</v>
      </c>
      <c r="CS16" s="87">
        <v>13.9</v>
      </c>
      <c r="CT16" s="87">
        <v>0</v>
      </c>
      <c r="CU16" s="87">
        <v>0</v>
      </c>
      <c r="CV16" s="87">
        <f t="shared" si="8"/>
        <v>13.9</v>
      </c>
      <c r="CW16" s="87">
        <v>267.77</v>
      </c>
      <c r="CX16" s="87">
        <v>0</v>
      </c>
      <c r="CY16" s="87">
        <v>0</v>
      </c>
      <c r="CZ16" s="87">
        <f t="shared" si="9"/>
        <v>267.77</v>
      </c>
      <c r="DA16" s="105">
        <v>73.180000000000007</v>
      </c>
      <c r="DB16" s="105">
        <v>267.77</v>
      </c>
      <c r="DC16" s="105">
        <v>0</v>
      </c>
      <c r="DD16" s="105">
        <f t="shared" si="10"/>
        <v>340.95</v>
      </c>
      <c r="DE16" s="87"/>
      <c r="DF16" s="87"/>
      <c r="DG16" s="87"/>
      <c r="DH16" s="87"/>
    </row>
    <row r="17" spans="1:112" x14ac:dyDescent="0.25">
      <c r="A17" s="83">
        <v>98278</v>
      </c>
      <c r="B17" s="85" t="s">
        <v>109</v>
      </c>
      <c r="C17" s="95">
        <v>5</v>
      </c>
      <c r="D17" s="95">
        <v>2</v>
      </c>
      <c r="E17" s="95">
        <v>2</v>
      </c>
      <c r="F17" s="95"/>
      <c r="G17" s="95"/>
      <c r="H17" s="95"/>
      <c r="I17" s="95"/>
      <c r="J17" s="95"/>
      <c r="L17" s="85">
        <v>1</v>
      </c>
      <c r="M17" s="85">
        <v>8</v>
      </c>
      <c r="O17" s="87">
        <v>15861.95</v>
      </c>
      <c r="P17" s="87">
        <v>0</v>
      </c>
      <c r="Q17" s="87">
        <v>0</v>
      </c>
      <c r="R17" s="87">
        <f t="shared" si="11"/>
        <v>15861.95</v>
      </c>
      <c r="S17" s="87">
        <v>695.46</v>
      </c>
      <c r="T17" s="87">
        <v>0</v>
      </c>
      <c r="U17" s="87">
        <v>0</v>
      </c>
      <c r="V17" s="87">
        <f t="shared" si="12"/>
        <v>695.46</v>
      </c>
      <c r="W17" s="87">
        <v>695.46</v>
      </c>
      <c r="X17" s="87">
        <v>0</v>
      </c>
      <c r="Y17" s="87">
        <v>0</v>
      </c>
      <c r="Z17" s="87">
        <f t="shared" si="13"/>
        <v>695.46</v>
      </c>
      <c r="AA17" s="87"/>
      <c r="AB17" s="87"/>
      <c r="AC17" s="87"/>
      <c r="AD17" s="87">
        <f t="shared" si="14"/>
        <v>0</v>
      </c>
      <c r="AE17" s="87"/>
      <c r="AF17" s="87"/>
      <c r="AG17" s="87"/>
      <c r="AH17" s="87">
        <f t="shared" si="15"/>
        <v>0</v>
      </c>
      <c r="AI17" s="87"/>
      <c r="AJ17" s="87"/>
      <c r="AK17" s="87"/>
      <c r="AL17" s="87">
        <f t="shared" si="16"/>
        <v>0</v>
      </c>
      <c r="AM17" s="87"/>
      <c r="AN17" s="87"/>
      <c r="AO17" s="87"/>
      <c r="AP17" s="87">
        <f t="shared" si="17"/>
        <v>0</v>
      </c>
      <c r="AQ17" s="87"/>
      <c r="AR17" s="87"/>
      <c r="AS17" s="87"/>
      <c r="AT17" s="87">
        <f t="shared" si="18"/>
        <v>0</v>
      </c>
      <c r="AU17" s="87"/>
      <c r="AV17" s="87"/>
      <c r="AW17" s="87"/>
      <c r="AX17" s="87">
        <f t="shared" si="19"/>
        <v>0</v>
      </c>
      <c r="AY17" s="87">
        <v>133.03</v>
      </c>
      <c r="AZ17" s="87">
        <v>0</v>
      </c>
      <c r="BA17" s="87">
        <v>0</v>
      </c>
      <c r="BB17" s="87">
        <f t="shared" si="20"/>
        <v>133.03</v>
      </c>
      <c r="BC17" s="87">
        <v>24842.75</v>
      </c>
      <c r="BD17" s="87">
        <v>0</v>
      </c>
      <c r="BE17" s="87">
        <v>0</v>
      </c>
      <c r="BF17" s="87">
        <f t="shared" si="21"/>
        <v>24842.75</v>
      </c>
      <c r="BK17" s="83">
        <v>98273</v>
      </c>
      <c r="BL17" s="85" t="s">
        <v>35</v>
      </c>
      <c r="BM17" s="87">
        <v>236.94</v>
      </c>
      <c r="BN17" s="87">
        <v>91.05</v>
      </c>
      <c r="BO17" s="87">
        <v>217.4</v>
      </c>
      <c r="BP17" s="87">
        <f t="shared" si="0"/>
        <v>545.39</v>
      </c>
      <c r="BQ17" s="87">
        <v>862.77</v>
      </c>
      <c r="BR17" s="87">
        <v>75.08</v>
      </c>
      <c r="BS17" s="87">
        <v>237</v>
      </c>
      <c r="BT17" s="87">
        <f t="shared" si="1"/>
        <v>1174.8499999999999</v>
      </c>
      <c r="BU17" s="87">
        <v>1266.03</v>
      </c>
      <c r="BV17" s="87">
        <v>487.37</v>
      </c>
      <c r="BW17" s="87">
        <v>1940.94</v>
      </c>
      <c r="BX17" s="87">
        <f t="shared" si="2"/>
        <v>3694.34</v>
      </c>
      <c r="BY17" s="87">
        <v>632.44000000000005</v>
      </c>
      <c r="BZ17" s="87">
        <v>1002.42</v>
      </c>
      <c r="CA17" s="87">
        <v>2428.31</v>
      </c>
      <c r="CB17" s="87">
        <f t="shared" si="3"/>
        <v>4063.17</v>
      </c>
      <c r="CC17" s="87">
        <v>768.17</v>
      </c>
      <c r="CD17" s="87">
        <v>326.19</v>
      </c>
      <c r="CE17" s="87">
        <v>714.09</v>
      </c>
      <c r="CF17" s="87">
        <f t="shared" si="4"/>
        <v>1808.4499999999998</v>
      </c>
      <c r="CG17" s="87">
        <v>706.35</v>
      </c>
      <c r="CH17" s="87">
        <v>460.3</v>
      </c>
      <c r="CI17" s="87">
        <v>627.29</v>
      </c>
      <c r="CJ17" s="87">
        <f t="shared" si="5"/>
        <v>1793.94</v>
      </c>
      <c r="CK17" s="87">
        <v>181.92</v>
      </c>
      <c r="CL17" s="87">
        <v>448.35</v>
      </c>
      <c r="CM17" s="87">
        <v>949.92</v>
      </c>
      <c r="CN17" s="87">
        <f t="shared" si="6"/>
        <v>1580.19</v>
      </c>
      <c r="CO17" s="87">
        <v>49.52</v>
      </c>
      <c r="CP17" s="87">
        <v>45.68</v>
      </c>
      <c r="CQ17" s="87">
        <v>181.52</v>
      </c>
      <c r="CR17" s="87">
        <f t="shared" si="7"/>
        <v>276.72000000000003</v>
      </c>
      <c r="CS17" s="87"/>
      <c r="CT17" s="87"/>
      <c r="CU17" s="87"/>
      <c r="CV17" s="87">
        <f t="shared" si="8"/>
        <v>0</v>
      </c>
      <c r="CW17" s="87">
        <v>28.99</v>
      </c>
      <c r="CX17" s="87">
        <v>187.21</v>
      </c>
      <c r="CY17" s="87">
        <v>0</v>
      </c>
      <c r="CZ17" s="87">
        <f t="shared" si="9"/>
        <v>216.20000000000002</v>
      </c>
      <c r="DA17" s="105">
        <v>186.46</v>
      </c>
      <c r="DB17" s="105">
        <v>105.72</v>
      </c>
      <c r="DC17" s="105">
        <v>610.48</v>
      </c>
      <c r="DD17" s="105">
        <f t="shared" si="10"/>
        <v>902.66000000000008</v>
      </c>
      <c r="DE17" s="87"/>
      <c r="DF17" s="87"/>
      <c r="DG17" s="87"/>
      <c r="DH17" s="87"/>
    </row>
    <row r="18" spans="1:112" x14ac:dyDescent="0.25">
      <c r="A18" s="83">
        <v>98310</v>
      </c>
      <c r="B18" s="85" t="s">
        <v>109</v>
      </c>
      <c r="C18" s="95">
        <v>2</v>
      </c>
      <c r="D18" s="95">
        <v>3</v>
      </c>
      <c r="E18" s="95">
        <v>1</v>
      </c>
      <c r="F18" s="95">
        <v>3</v>
      </c>
      <c r="G18" s="95">
        <v>1</v>
      </c>
      <c r="H18" s="95"/>
      <c r="I18" s="95"/>
      <c r="J18" s="95"/>
      <c r="K18" s="85">
        <v>3</v>
      </c>
      <c r="M18" s="85">
        <v>2</v>
      </c>
      <c r="O18" s="87">
        <v>2381.9899999999998</v>
      </c>
      <c r="P18" s="87">
        <v>0</v>
      </c>
      <c r="Q18" s="87">
        <v>0</v>
      </c>
      <c r="R18" s="87">
        <f t="shared" si="11"/>
        <v>2381.9899999999998</v>
      </c>
      <c r="S18" s="87">
        <v>2394.5500000000002</v>
      </c>
      <c r="T18" s="87">
        <v>0</v>
      </c>
      <c r="U18" s="87">
        <v>0</v>
      </c>
      <c r="V18" s="87">
        <f t="shared" si="12"/>
        <v>2394.5500000000002</v>
      </c>
      <c r="W18" s="87">
        <v>460.7</v>
      </c>
      <c r="X18" s="87">
        <v>0</v>
      </c>
      <c r="Y18" s="87">
        <v>0</v>
      </c>
      <c r="Z18" s="87">
        <f t="shared" si="13"/>
        <v>460.7</v>
      </c>
      <c r="AA18" s="87">
        <v>5049.0600000000004</v>
      </c>
      <c r="AB18" s="87">
        <v>0</v>
      </c>
      <c r="AC18" s="87">
        <v>0</v>
      </c>
      <c r="AD18" s="87">
        <f t="shared" si="14"/>
        <v>5049.0600000000004</v>
      </c>
      <c r="AE18" s="87">
        <v>968.77</v>
      </c>
      <c r="AF18" s="87">
        <v>3593.45</v>
      </c>
      <c r="AG18" s="87">
        <v>0</v>
      </c>
      <c r="AH18" s="87">
        <f t="shared" si="15"/>
        <v>4562.2199999999993</v>
      </c>
      <c r="AI18" s="87"/>
      <c r="AJ18" s="87"/>
      <c r="AK18" s="87"/>
      <c r="AL18" s="87">
        <f t="shared" si="16"/>
        <v>0</v>
      </c>
      <c r="AM18" s="87"/>
      <c r="AN18" s="87"/>
      <c r="AO18" s="87"/>
      <c r="AP18" s="87">
        <f t="shared" si="17"/>
        <v>0</v>
      </c>
      <c r="AQ18" s="87"/>
      <c r="AR18" s="87"/>
      <c r="AS18" s="87"/>
      <c r="AT18" s="87">
        <f t="shared" si="18"/>
        <v>0</v>
      </c>
      <c r="AU18" s="87">
        <v>402.04</v>
      </c>
      <c r="AV18" s="87">
        <v>0</v>
      </c>
      <c r="AW18" s="87">
        <v>0</v>
      </c>
      <c r="AX18" s="87">
        <f t="shared" si="19"/>
        <v>402.04</v>
      </c>
      <c r="AY18" s="87"/>
      <c r="AZ18" s="87"/>
      <c r="BA18" s="87"/>
      <c r="BB18" s="87">
        <f t="shared" si="20"/>
        <v>0</v>
      </c>
      <c r="BC18" s="87">
        <v>192.49</v>
      </c>
      <c r="BD18" s="87">
        <v>0</v>
      </c>
      <c r="BE18" s="87">
        <v>0</v>
      </c>
      <c r="BF18" s="87">
        <f t="shared" si="21"/>
        <v>192.49</v>
      </c>
      <c r="BK18" s="83">
        <v>98274</v>
      </c>
      <c r="BL18" s="85" t="s">
        <v>35</v>
      </c>
      <c r="BM18" s="87">
        <v>231.13</v>
      </c>
      <c r="BN18" s="87">
        <v>242.04</v>
      </c>
      <c r="BO18" s="87">
        <v>2072.16</v>
      </c>
      <c r="BP18" s="87">
        <f t="shared" si="0"/>
        <v>2545.33</v>
      </c>
      <c r="BQ18" s="87">
        <v>503.16</v>
      </c>
      <c r="BR18" s="87">
        <v>207.82</v>
      </c>
      <c r="BS18" s="87">
        <v>249.23</v>
      </c>
      <c r="BT18" s="87">
        <f t="shared" si="1"/>
        <v>960.21</v>
      </c>
      <c r="BU18" s="87">
        <v>600.48</v>
      </c>
      <c r="BV18" s="87">
        <v>223.38</v>
      </c>
      <c r="BW18" s="87">
        <v>349.99</v>
      </c>
      <c r="BX18" s="87">
        <f t="shared" si="2"/>
        <v>1173.8499999999999</v>
      </c>
      <c r="BY18" s="87">
        <v>506.67</v>
      </c>
      <c r="BZ18" s="87">
        <v>386.32</v>
      </c>
      <c r="CA18" s="87">
        <v>563.15</v>
      </c>
      <c r="CB18" s="87">
        <f t="shared" si="3"/>
        <v>1456.1399999999999</v>
      </c>
      <c r="CC18" s="87">
        <v>319.77</v>
      </c>
      <c r="CD18" s="87">
        <v>180.55</v>
      </c>
      <c r="CE18" s="87">
        <v>415.6</v>
      </c>
      <c r="CF18" s="87">
        <f t="shared" si="4"/>
        <v>915.92000000000007</v>
      </c>
      <c r="CG18" s="87">
        <v>322.22000000000003</v>
      </c>
      <c r="CH18" s="87">
        <v>310.27</v>
      </c>
      <c r="CI18" s="87">
        <v>596.15</v>
      </c>
      <c r="CJ18" s="87">
        <f t="shared" si="5"/>
        <v>1228.6399999999999</v>
      </c>
      <c r="CK18" s="87">
        <v>172.62</v>
      </c>
      <c r="CL18" s="87">
        <v>188.31</v>
      </c>
      <c r="CM18" s="87">
        <v>691.06</v>
      </c>
      <c r="CN18" s="87">
        <f t="shared" si="6"/>
        <v>1051.99</v>
      </c>
      <c r="CO18" s="87">
        <v>56.63</v>
      </c>
      <c r="CP18" s="87">
        <v>0</v>
      </c>
      <c r="CQ18" s="87">
        <v>0</v>
      </c>
      <c r="CR18" s="87">
        <f t="shared" si="7"/>
        <v>56.63</v>
      </c>
      <c r="CS18" s="87"/>
      <c r="CT18" s="87"/>
      <c r="CU18" s="87"/>
      <c r="CV18" s="87">
        <f t="shared" si="8"/>
        <v>0</v>
      </c>
      <c r="CW18" s="87"/>
      <c r="CX18" s="87"/>
      <c r="CY18" s="87"/>
      <c r="CZ18" s="87">
        <f t="shared" si="9"/>
        <v>0</v>
      </c>
      <c r="DA18" s="105"/>
      <c r="DB18" s="105"/>
      <c r="DC18" s="105"/>
      <c r="DD18" s="105">
        <f t="shared" si="10"/>
        <v>0</v>
      </c>
      <c r="DE18" s="87"/>
      <c r="DF18" s="87"/>
      <c r="DG18" s="87"/>
      <c r="DH18" s="87"/>
    </row>
    <row r="19" spans="1:112" x14ac:dyDescent="0.25">
      <c r="A19" s="83">
        <v>98311</v>
      </c>
      <c r="B19" s="85" t="s">
        <v>109</v>
      </c>
      <c r="C19" s="95"/>
      <c r="D19" s="95"/>
      <c r="E19" s="95">
        <v>1</v>
      </c>
      <c r="F19" s="95">
        <v>1</v>
      </c>
      <c r="G19" s="95">
        <v>1</v>
      </c>
      <c r="H19" s="95"/>
      <c r="I19" s="95"/>
      <c r="J19" s="95"/>
      <c r="O19" s="87"/>
      <c r="P19" s="87"/>
      <c r="Q19" s="87"/>
      <c r="R19" s="87">
        <f t="shared" si="11"/>
        <v>0</v>
      </c>
      <c r="S19" s="87"/>
      <c r="T19" s="87"/>
      <c r="U19" s="87"/>
      <c r="V19" s="87">
        <f t="shared" si="12"/>
        <v>0</v>
      </c>
      <c r="W19" s="87">
        <v>243.2</v>
      </c>
      <c r="X19" s="87">
        <v>0</v>
      </c>
      <c r="Y19" s="87">
        <v>0</v>
      </c>
      <c r="Z19" s="87">
        <f t="shared" si="13"/>
        <v>243.2</v>
      </c>
      <c r="AA19" s="87">
        <v>350.65</v>
      </c>
      <c r="AB19" s="87">
        <v>0</v>
      </c>
      <c r="AC19" s="87">
        <v>0</v>
      </c>
      <c r="AD19" s="87">
        <f t="shared" si="14"/>
        <v>350.65</v>
      </c>
      <c r="AE19" s="87">
        <v>221.69</v>
      </c>
      <c r="AF19" s="87">
        <v>128.96</v>
      </c>
      <c r="AG19" s="87">
        <v>0</v>
      </c>
      <c r="AH19" s="87">
        <f t="shared" si="15"/>
        <v>350.65</v>
      </c>
      <c r="AI19" s="87"/>
      <c r="AJ19" s="87"/>
      <c r="AK19" s="87"/>
      <c r="AL19" s="87">
        <f t="shared" si="16"/>
        <v>0</v>
      </c>
      <c r="AM19" s="87"/>
      <c r="AN19" s="87"/>
      <c r="AO19" s="87"/>
      <c r="AP19" s="87">
        <f t="shared" si="17"/>
        <v>0</v>
      </c>
      <c r="AQ19" s="87"/>
      <c r="AR19" s="87"/>
      <c r="AS19" s="87"/>
      <c r="AT19" s="87">
        <f t="shared" si="18"/>
        <v>0</v>
      </c>
      <c r="AU19" s="87"/>
      <c r="AV19" s="87"/>
      <c r="AW19" s="87"/>
      <c r="AX19" s="87">
        <f t="shared" si="19"/>
        <v>0</v>
      </c>
      <c r="AY19" s="87"/>
      <c r="AZ19" s="87"/>
      <c r="BA19" s="87"/>
      <c r="BB19" s="87">
        <f t="shared" si="20"/>
        <v>0</v>
      </c>
      <c r="BC19" s="87"/>
      <c r="BD19" s="87"/>
      <c r="BE19" s="87"/>
      <c r="BF19" s="87">
        <f t="shared" si="21"/>
        <v>0</v>
      </c>
      <c r="BK19" s="83">
        <v>98276</v>
      </c>
      <c r="BL19" s="85" t="s">
        <v>35</v>
      </c>
      <c r="BM19" s="87">
        <v>333.81</v>
      </c>
      <c r="BN19" s="87">
        <v>144.63</v>
      </c>
      <c r="BO19" s="87">
        <v>1193.96</v>
      </c>
      <c r="BP19" s="87">
        <f t="shared" si="0"/>
        <v>1672.4</v>
      </c>
      <c r="BQ19" s="87">
        <v>58.37</v>
      </c>
      <c r="BR19" s="87">
        <v>333.81</v>
      </c>
      <c r="BS19" s="87">
        <v>1338.59</v>
      </c>
      <c r="BT19" s="87">
        <f t="shared" si="1"/>
        <v>1730.77</v>
      </c>
      <c r="BU19" s="87">
        <v>300.74</v>
      </c>
      <c r="BV19" s="87">
        <v>58.37</v>
      </c>
      <c r="BW19" s="87">
        <v>369.76</v>
      </c>
      <c r="BX19" s="87">
        <f t="shared" si="2"/>
        <v>728.87</v>
      </c>
      <c r="BY19" s="87">
        <v>165.63</v>
      </c>
      <c r="BZ19" s="87">
        <v>82.63</v>
      </c>
      <c r="CA19" s="87">
        <v>428.13</v>
      </c>
      <c r="CB19" s="87">
        <f t="shared" si="3"/>
        <v>676.39</v>
      </c>
      <c r="CC19" s="87">
        <v>95.18</v>
      </c>
      <c r="CD19" s="87">
        <v>99.35</v>
      </c>
      <c r="CE19" s="87">
        <v>0</v>
      </c>
      <c r="CF19" s="87">
        <f t="shared" si="4"/>
        <v>194.53</v>
      </c>
      <c r="CG19" s="87">
        <v>686.49</v>
      </c>
      <c r="CH19" s="87">
        <v>0</v>
      </c>
      <c r="CI19" s="87">
        <v>0</v>
      </c>
      <c r="CJ19" s="87">
        <f t="shared" si="5"/>
        <v>686.49</v>
      </c>
      <c r="CK19" s="87">
        <v>48.33</v>
      </c>
      <c r="CL19" s="87">
        <v>196.49</v>
      </c>
      <c r="CM19" s="87">
        <v>0</v>
      </c>
      <c r="CN19" s="87">
        <f t="shared" si="6"/>
        <v>244.82</v>
      </c>
      <c r="CO19" s="87"/>
      <c r="CP19" s="87"/>
      <c r="CQ19" s="87"/>
      <c r="CR19" s="87">
        <f t="shared" si="7"/>
        <v>0</v>
      </c>
      <c r="CS19" s="87"/>
      <c r="CT19" s="87"/>
      <c r="CU19" s="87"/>
      <c r="CV19" s="87">
        <f t="shared" si="8"/>
        <v>0</v>
      </c>
      <c r="CW19" s="87"/>
      <c r="CX19" s="87"/>
      <c r="CY19" s="87"/>
      <c r="CZ19" s="87">
        <f t="shared" si="9"/>
        <v>0</v>
      </c>
      <c r="DA19" s="105"/>
      <c r="DB19" s="105"/>
      <c r="DC19" s="105"/>
      <c r="DD19" s="105">
        <f t="shared" si="10"/>
        <v>0</v>
      </c>
      <c r="DE19" s="87"/>
      <c r="DF19" s="87"/>
      <c r="DG19" s="87"/>
      <c r="DH19" s="87"/>
    </row>
    <row r="20" spans="1:112" x14ac:dyDescent="0.25">
      <c r="A20" s="83">
        <v>98312</v>
      </c>
      <c r="B20" s="85" t="s">
        <v>109</v>
      </c>
      <c r="C20" s="95">
        <v>8</v>
      </c>
      <c r="D20" s="95">
        <v>5</v>
      </c>
      <c r="E20" s="95">
        <v>3</v>
      </c>
      <c r="F20" s="95">
        <v>1</v>
      </c>
      <c r="G20" s="95">
        <v>1</v>
      </c>
      <c r="H20" s="95">
        <v>1</v>
      </c>
      <c r="I20" s="95">
        <v>1</v>
      </c>
      <c r="J20" s="95">
        <v>1</v>
      </c>
      <c r="K20" s="85">
        <v>1</v>
      </c>
      <c r="L20" s="85">
        <v>1</v>
      </c>
      <c r="M20" s="85">
        <v>6</v>
      </c>
      <c r="O20" s="87">
        <v>10910.14</v>
      </c>
      <c r="P20" s="87">
        <v>4659.5600000000004</v>
      </c>
      <c r="Q20" s="87">
        <v>933.38</v>
      </c>
      <c r="R20" s="87">
        <f t="shared" si="11"/>
        <v>16503.080000000002</v>
      </c>
      <c r="S20" s="87">
        <v>2577.9499999999998</v>
      </c>
      <c r="T20" s="87">
        <v>918.82</v>
      </c>
      <c r="U20" s="87">
        <v>509.53</v>
      </c>
      <c r="V20" s="87">
        <f t="shared" si="12"/>
        <v>4006.3</v>
      </c>
      <c r="W20" s="87">
        <v>1951.83</v>
      </c>
      <c r="X20" s="87">
        <v>897.16</v>
      </c>
      <c r="Y20" s="87">
        <v>218.28</v>
      </c>
      <c r="Z20" s="87">
        <f t="shared" si="13"/>
        <v>3067.27</v>
      </c>
      <c r="AA20" s="87">
        <v>746.51</v>
      </c>
      <c r="AB20" s="87">
        <v>642.78</v>
      </c>
      <c r="AC20" s="87">
        <v>368.93</v>
      </c>
      <c r="AD20" s="87">
        <f t="shared" si="14"/>
        <v>1758.22</v>
      </c>
      <c r="AE20" s="87">
        <v>563.76</v>
      </c>
      <c r="AF20" s="87">
        <v>739.37</v>
      </c>
      <c r="AG20" s="87">
        <v>0</v>
      </c>
      <c r="AH20" s="87">
        <f t="shared" si="15"/>
        <v>1303.1300000000001</v>
      </c>
      <c r="AI20" s="87">
        <v>455.09</v>
      </c>
      <c r="AJ20" s="87">
        <v>563.76</v>
      </c>
      <c r="AK20" s="87">
        <v>739.37</v>
      </c>
      <c r="AL20" s="87">
        <f t="shared" si="16"/>
        <v>1758.2199999999998</v>
      </c>
      <c r="AM20" s="87">
        <v>13</v>
      </c>
      <c r="AN20" s="87">
        <v>455.09</v>
      </c>
      <c r="AO20" s="87">
        <v>1290.1300000000001</v>
      </c>
      <c r="AP20" s="87">
        <f t="shared" si="17"/>
        <v>1758.22</v>
      </c>
      <c r="AQ20" s="87">
        <v>13</v>
      </c>
      <c r="AR20" s="87">
        <v>13</v>
      </c>
      <c r="AS20" s="87">
        <v>1732.22</v>
      </c>
      <c r="AT20" s="87">
        <f t="shared" si="18"/>
        <v>1758.22</v>
      </c>
      <c r="AU20" s="87">
        <v>13</v>
      </c>
      <c r="AV20" s="87">
        <v>13</v>
      </c>
      <c r="AW20" s="87">
        <v>1717.98</v>
      </c>
      <c r="AX20" s="87">
        <f t="shared" si="19"/>
        <v>1743.98</v>
      </c>
      <c r="AY20" s="87">
        <v>14.24</v>
      </c>
      <c r="AZ20" s="87">
        <v>13</v>
      </c>
      <c r="BA20" s="87">
        <v>1730.98</v>
      </c>
      <c r="BB20" s="87">
        <f t="shared" si="20"/>
        <v>1758.22</v>
      </c>
      <c r="BC20" s="87">
        <v>1542.05</v>
      </c>
      <c r="BD20" s="87">
        <v>14.24</v>
      </c>
      <c r="BE20" s="87">
        <v>1487.72</v>
      </c>
      <c r="BF20" s="87">
        <f t="shared" si="21"/>
        <v>3044.01</v>
      </c>
      <c r="BK20" s="83">
        <v>98277</v>
      </c>
      <c r="BL20" s="85" t="s">
        <v>35</v>
      </c>
      <c r="BM20" s="87">
        <v>977.93</v>
      </c>
      <c r="BN20" s="87">
        <v>427.24</v>
      </c>
      <c r="BO20" s="87">
        <v>1048.51</v>
      </c>
      <c r="BP20" s="87">
        <f t="shared" si="0"/>
        <v>2453.6800000000003</v>
      </c>
      <c r="BQ20" s="87">
        <v>739.33</v>
      </c>
      <c r="BR20" s="87">
        <v>750.73</v>
      </c>
      <c r="BS20" s="87">
        <v>1287.4000000000001</v>
      </c>
      <c r="BT20" s="87">
        <f t="shared" si="1"/>
        <v>2777.46</v>
      </c>
      <c r="BU20" s="87">
        <v>482.58</v>
      </c>
      <c r="BV20" s="87">
        <v>518.17999999999995</v>
      </c>
      <c r="BW20" s="87">
        <v>1279.0999999999999</v>
      </c>
      <c r="BX20" s="87">
        <f t="shared" si="2"/>
        <v>2279.8599999999997</v>
      </c>
      <c r="BY20" s="87">
        <v>603.47</v>
      </c>
      <c r="BZ20" s="87">
        <v>221.1</v>
      </c>
      <c r="CA20" s="87">
        <v>40.270000000000003</v>
      </c>
      <c r="CB20" s="87">
        <f t="shared" si="3"/>
        <v>864.84</v>
      </c>
      <c r="CC20" s="87">
        <v>294.32</v>
      </c>
      <c r="CD20" s="87">
        <v>482.42</v>
      </c>
      <c r="CE20" s="87">
        <v>169.42</v>
      </c>
      <c r="CF20" s="87">
        <f t="shared" si="4"/>
        <v>946.16</v>
      </c>
      <c r="CG20" s="87">
        <v>120.23</v>
      </c>
      <c r="CH20" s="87">
        <v>143.91</v>
      </c>
      <c r="CI20" s="87">
        <v>151.65</v>
      </c>
      <c r="CJ20" s="87">
        <f t="shared" si="5"/>
        <v>415.78999999999996</v>
      </c>
      <c r="CK20" s="87">
        <v>91.79</v>
      </c>
      <c r="CL20" s="87">
        <v>50.28</v>
      </c>
      <c r="CM20" s="87">
        <v>49.81</v>
      </c>
      <c r="CN20" s="87">
        <f t="shared" si="6"/>
        <v>191.88</v>
      </c>
      <c r="CO20" s="87"/>
      <c r="CP20" s="87"/>
      <c r="CQ20" s="87"/>
      <c r="CR20" s="87">
        <f t="shared" si="7"/>
        <v>0</v>
      </c>
      <c r="CS20" s="87">
        <v>21.54</v>
      </c>
      <c r="CT20" s="87">
        <v>0</v>
      </c>
      <c r="CU20" s="87">
        <v>0</v>
      </c>
      <c r="CV20" s="87">
        <f t="shared" si="8"/>
        <v>21.54</v>
      </c>
      <c r="CW20" s="87"/>
      <c r="CX20" s="87"/>
      <c r="CY20" s="87"/>
      <c r="CZ20" s="87">
        <f t="shared" si="9"/>
        <v>0</v>
      </c>
      <c r="DA20" s="105"/>
      <c r="DB20" s="105"/>
      <c r="DC20" s="105"/>
      <c r="DD20" s="105">
        <f t="shared" si="10"/>
        <v>0</v>
      </c>
      <c r="DE20" s="87"/>
      <c r="DF20" s="87"/>
      <c r="DG20" s="87"/>
      <c r="DH20" s="87"/>
    </row>
    <row r="21" spans="1:112" x14ac:dyDescent="0.25">
      <c r="A21" s="83">
        <v>98314</v>
      </c>
      <c r="B21" s="85" t="s">
        <v>109</v>
      </c>
      <c r="C21" s="95"/>
      <c r="D21" s="95"/>
      <c r="E21" s="95"/>
      <c r="F21" s="95">
        <v>1</v>
      </c>
      <c r="G21" s="95">
        <v>1</v>
      </c>
      <c r="H21" s="95"/>
      <c r="I21" s="95"/>
      <c r="J21" s="95"/>
      <c r="M21" s="85">
        <v>3</v>
      </c>
      <c r="O21" s="87"/>
      <c r="P21" s="87"/>
      <c r="Q21" s="87"/>
      <c r="R21" s="87">
        <f t="shared" si="11"/>
        <v>0</v>
      </c>
      <c r="S21" s="87"/>
      <c r="T21" s="87"/>
      <c r="U21" s="87"/>
      <c r="V21" s="87">
        <f t="shared" si="12"/>
        <v>0</v>
      </c>
      <c r="Z21" s="87">
        <f t="shared" si="13"/>
        <v>0</v>
      </c>
      <c r="AA21" s="87">
        <v>8448.0499999999993</v>
      </c>
      <c r="AB21" s="87">
        <v>0</v>
      </c>
      <c r="AC21" s="87">
        <v>0</v>
      </c>
      <c r="AD21" s="87">
        <f t="shared" si="14"/>
        <v>8448.0499999999993</v>
      </c>
      <c r="AE21" s="87">
        <v>6002.37</v>
      </c>
      <c r="AF21" s="87">
        <v>0</v>
      </c>
      <c r="AG21" s="87">
        <v>0</v>
      </c>
      <c r="AH21" s="87">
        <f t="shared" si="15"/>
        <v>6002.37</v>
      </c>
      <c r="AI21" s="87"/>
      <c r="AJ21" s="87"/>
      <c r="AK21" s="87"/>
      <c r="AL21" s="87">
        <f t="shared" si="16"/>
        <v>0</v>
      </c>
      <c r="AM21" s="87"/>
      <c r="AN21" s="87"/>
      <c r="AO21" s="87"/>
      <c r="AP21" s="87">
        <f t="shared" si="17"/>
        <v>0</v>
      </c>
      <c r="AQ21" s="87"/>
      <c r="AR21" s="87"/>
      <c r="AS21" s="87"/>
      <c r="AT21" s="87">
        <f t="shared" si="18"/>
        <v>0</v>
      </c>
      <c r="AU21" s="87"/>
      <c r="AV21" s="87"/>
      <c r="AW21" s="87"/>
      <c r="AX21" s="87">
        <f t="shared" si="19"/>
        <v>0</v>
      </c>
      <c r="AY21" s="87"/>
      <c r="AZ21" s="87"/>
      <c r="BA21" s="87"/>
      <c r="BB21" s="87">
        <f t="shared" si="20"/>
        <v>0</v>
      </c>
      <c r="BC21" s="87">
        <v>29058.71</v>
      </c>
      <c r="BD21" s="87">
        <v>0</v>
      </c>
      <c r="BE21" s="87">
        <v>0</v>
      </c>
      <c r="BF21" s="87">
        <f t="shared" si="21"/>
        <v>29058.71</v>
      </c>
      <c r="BK21" s="83">
        <v>98284</v>
      </c>
      <c r="BL21" s="85" t="s">
        <v>35</v>
      </c>
      <c r="BM21" s="87">
        <v>669.9</v>
      </c>
      <c r="BN21" s="87">
        <v>0</v>
      </c>
      <c r="BO21" s="87">
        <v>58.49</v>
      </c>
      <c r="BP21" s="87">
        <f t="shared" si="0"/>
        <v>728.39</v>
      </c>
      <c r="BQ21" s="87">
        <v>665.05</v>
      </c>
      <c r="BR21" s="87">
        <v>235.84</v>
      </c>
      <c r="BS21" s="87">
        <v>0</v>
      </c>
      <c r="BT21" s="87">
        <f t="shared" si="1"/>
        <v>900.89</v>
      </c>
      <c r="BU21" s="87">
        <v>527.22</v>
      </c>
      <c r="BV21" s="87">
        <v>152.35</v>
      </c>
      <c r="BW21" s="87">
        <v>89.71</v>
      </c>
      <c r="BX21" s="87">
        <f t="shared" si="2"/>
        <v>769.28000000000009</v>
      </c>
      <c r="BY21" s="87">
        <v>364.78</v>
      </c>
      <c r="BZ21" s="87">
        <v>329.42</v>
      </c>
      <c r="CA21" s="87">
        <v>221.6</v>
      </c>
      <c r="CB21" s="87">
        <f t="shared" si="3"/>
        <v>915.80000000000007</v>
      </c>
      <c r="CC21" s="87">
        <v>384.82</v>
      </c>
      <c r="CD21" s="87">
        <v>358.9</v>
      </c>
      <c r="CE21" s="87">
        <v>413.72</v>
      </c>
      <c r="CF21" s="87">
        <f t="shared" si="4"/>
        <v>1157.44</v>
      </c>
      <c r="CG21" s="87">
        <v>367.51</v>
      </c>
      <c r="CH21" s="87">
        <v>313.64999999999998</v>
      </c>
      <c r="CI21" s="87">
        <v>658.33</v>
      </c>
      <c r="CJ21" s="87">
        <f t="shared" si="5"/>
        <v>1339.49</v>
      </c>
      <c r="CK21" s="87">
        <v>194.42</v>
      </c>
      <c r="CL21" s="87">
        <v>172.75</v>
      </c>
      <c r="CM21" s="87">
        <v>249.64</v>
      </c>
      <c r="CN21" s="87">
        <f t="shared" si="6"/>
        <v>616.80999999999995</v>
      </c>
      <c r="CO21" s="87">
        <v>139.51</v>
      </c>
      <c r="CP21" s="87">
        <v>149.29</v>
      </c>
      <c r="CQ21" s="87">
        <v>148.15</v>
      </c>
      <c r="CR21" s="87">
        <f t="shared" si="7"/>
        <v>436.94999999999993</v>
      </c>
      <c r="CS21" s="87">
        <v>17.78</v>
      </c>
      <c r="CT21" s="87">
        <v>21.62</v>
      </c>
      <c r="CU21" s="87">
        <v>40.94</v>
      </c>
      <c r="CV21" s="87">
        <f t="shared" si="8"/>
        <v>80.34</v>
      </c>
      <c r="CW21" s="87"/>
      <c r="CX21" s="87"/>
      <c r="CY21" s="87"/>
      <c r="CZ21" s="87">
        <f t="shared" si="9"/>
        <v>0</v>
      </c>
      <c r="DA21" s="105">
        <v>91.27</v>
      </c>
      <c r="DB21" s="105">
        <v>0</v>
      </c>
      <c r="DC21" s="105">
        <v>0</v>
      </c>
      <c r="DD21" s="105">
        <f t="shared" si="10"/>
        <v>91.27</v>
      </c>
      <c r="DE21" s="87"/>
      <c r="DF21" s="87"/>
      <c r="DG21" s="87"/>
      <c r="DH21" s="87"/>
    </row>
    <row r="22" spans="1:112" x14ac:dyDescent="0.25">
      <c r="A22" s="83">
        <v>98337</v>
      </c>
      <c r="B22" s="85" t="s">
        <v>109</v>
      </c>
      <c r="C22" s="95">
        <v>1</v>
      </c>
      <c r="D22" s="95">
        <v>4</v>
      </c>
      <c r="E22" s="95">
        <v>1</v>
      </c>
      <c r="F22" s="95">
        <v>1</v>
      </c>
      <c r="G22" s="95">
        <v>1</v>
      </c>
      <c r="H22" s="95">
        <v>5</v>
      </c>
      <c r="I22" s="95">
        <v>2</v>
      </c>
      <c r="J22" s="95">
        <v>1</v>
      </c>
      <c r="K22" s="85">
        <v>4</v>
      </c>
      <c r="L22" s="85">
        <v>1</v>
      </c>
      <c r="M22" s="85">
        <v>1</v>
      </c>
      <c r="O22" s="87">
        <v>331.74</v>
      </c>
      <c r="P22" s="87">
        <v>242.54</v>
      </c>
      <c r="Q22" s="87">
        <v>0</v>
      </c>
      <c r="R22" s="87">
        <f t="shared" si="11"/>
        <v>574.28</v>
      </c>
      <c r="S22" s="87">
        <v>1822.24</v>
      </c>
      <c r="T22" s="87">
        <v>331.74</v>
      </c>
      <c r="U22" s="87">
        <v>17.2</v>
      </c>
      <c r="V22" s="87">
        <f t="shared" si="12"/>
        <v>2171.1799999999998</v>
      </c>
      <c r="W22" s="87">
        <v>275.24</v>
      </c>
      <c r="X22" s="87">
        <v>225.34</v>
      </c>
      <c r="Y22" s="87">
        <v>73.7</v>
      </c>
      <c r="Z22" s="87">
        <f t="shared" si="13"/>
        <v>574.28000000000009</v>
      </c>
      <c r="AA22" s="87">
        <v>201.69</v>
      </c>
      <c r="AB22" s="87">
        <v>275.24</v>
      </c>
      <c r="AC22" s="87">
        <v>299.04000000000002</v>
      </c>
      <c r="AD22" s="87">
        <f t="shared" si="14"/>
        <v>775.97</v>
      </c>
      <c r="AE22" s="87">
        <v>220.07</v>
      </c>
      <c r="AF22" s="87">
        <v>201.69</v>
      </c>
      <c r="AG22" s="87">
        <v>372.59</v>
      </c>
      <c r="AH22" s="87">
        <f t="shared" si="15"/>
        <v>794.34999999999991</v>
      </c>
      <c r="AI22" s="87">
        <v>883.63</v>
      </c>
      <c r="AJ22" s="87">
        <v>220.07</v>
      </c>
      <c r="AK22" s="87">
        <v>354.21</v>
      </c>
      <c r="AL22" s="87">
        <f t="shared" si="16"/>
        <v>1457.91</v>
      </c>
      <c r="AM22" s="87">
        <v>190.79</v>
      </c>
      <c r="AN22" s="87">
        <v>268.7</v>
      </c>
      <c r="AO22" s="87">
        <v>143.54</v>
      </c>
      <c r="AP22" s="87">
        <f t="shared" si="17"/>
        <v>603.03</v>
      </c>
      <c r="AQ22" s="87">
        <v>198.96</v>
      </c>
      <c r="AR22" s="87">
        <v>162.04</v>
      </c>
      <c r="AS22" s="87">
        <v>213.28</v>
      </c>
      <c r="AT22" s="87">
        <f t="shared" si="18"/>
        <v>574.28</v>
      </c>
      <c r="AU22" s="87">
        <v>445.63</v>
      </c>
      <c r="AV22" s="87">
        <v>198.96</v>
      </c>
      <c r="AW22" s="87">
        <v>375.32</v>
      </c>
      <c r="AX22" s="87">
        <f t="shared" si="19"/>
        <v>1019.9100000000001</v>
      </c>
      <c r="AY22" s="87">
        <v>219.21</v>
      </c>
      <c r="AZ22" s="87">
        <v>148.63999999999999</v>
      </c>
      <c r="BA22" s="87">
        <v>206.43</v>
      </c>
      <c r="BB22" s="87">
        <f t="shared" si="20"/>
        <v>574.28</v>
      </c>
      <c r="BC22" s="87">
        <v>367.57</v>
      </c>
      <c r="BD22" s="87">
        <v>206.71</v>
      </c>
      <c r="BE22" s="87">
        <v>0</v>
      </c>
      <c r="BF22" s="87">
        <f t="shared" si="21"/>
        <v>574.28</v>
      </c>
      <c r="BK22" s="83">
        <v>98292</v>
      </c>
      <c r="BL22" s="85" t="s">
        <v>35</v>
      </c>
      <c r="BM22" s="87"/>
      <c r="BN22" s="87"/>
      <c r="BO22" s="87"/>
      <c r="BP22" s="87">
        <f t="shared" si="0"/>
        <v>0</v>
      </c>
      <c r="BQ22" s="87">
        <v>168.75</v>
      </c>
      <c r="BR22" s="87">
        <v>0</v>
      </c>
      <c r="BS22" s="87">
        <v>0</v>
      </c>
      <c r="BT22" s="87">
        <f t="shared" si="1"/>
        <v>168.75</v>
      </c>
      <c r="BU22" s="87">
        <v>80.56</v>
      </c>
      <c r="BV22" s="87">
        <v>18.11</v>
      </c>
      <c r="BW22" s="87">
        <v>0</v>
      </c>
      <c r="BX22" s="87">
        <f t="shared" si="2"/>
        <v>98.67</v>
      </c>
      <c r="BY22" s="87"/>
      <c r="BZ22" s="87"/>
      <c r="CA22" s="87"/>
      <c r="CB22" s="87">
        <f t="shared" si="3"/>
        <v>0</v>
      </c>
      <c r="CC22" s="87">
        <v>29.94</v>
      </c>
      <c r="CD22" s="87">
        <v>0</v>
      </c>
      <c r="CE22" s="87">
        <v>0</v>
      </c>
      <c r="CF22" s="87">
        <f t="shared" si="4"/>
        <v>29.94</v>
      </c>
      <c r="CG22" s="87">
        <v>10.76</v>
      </c>
      <c r="CH22" s="87">
        <v>0</v>
      </c>
      <c r="CI22" s="87">
        <v>0</v>
      </c>
      <c r="CJ22" s="87">
        <f t="shared" si="5"/>
        <v>10.76</v>
      </c>
      <c r="CK22" s="87">
        <v>15.68</v>
      </c>
      <c r="CL22" s="87">
        <v>10.76</v>
      </c>
      <c r="CM22" s="87">
        <v>0</v>
      </c>
      <c r="CN22" s="87">
        <f t="shared" si="6"/>
        <v>26.439999999999998</v>
      </c>
      <c r="CO22" s="87"/>
      <c r="CP22" s="87"/>
      <c r="CQ22" s="87"/>
      <c r="CR22" s="87">
        <f t="shared" si="7"/>
        <v>0</v>
      </c>
      <c r="CS22" s="87"/>
      <c r="CT22" s="87"/>
      <c r="CU22" s="87"/>
      <c r="CV22" s="87">
        <f t="shared" si="8"/>
        <v>0</v>
      </c>
      <c r="CW22" s="87"/>
      <c r="CX22" s="87"/>
      <c r="CY22" s="87"/>
      <c r="CZ22" s="87">
        <f t="shared" si="9"/>
        <v>0</v>
      </c>
      <c r="DA22" s="105">
        <v>5.6</v>
      </c>
      <c r="DB22" s="105">
        <v>0</v>
      </c>
      <c r="DC22" s="105">
        <v>0</v>
      </c>
      <c r="DD22" s="105">
        <f t="shared" si="10"/>
        <v>5.6</v>
      </c>
      <c r="DE22" s="87"/>
      <c r="DF22" s="87"/>
      <c r="DG22" s="87"/>
      <c r="DH22" s="87"/>
    </row>
    <row r="23" spans="1:112" x14ac:dyDescent="0.25">
      <c r="A23" s="83">
        <v>98345</v>
      </c>
      <c r="B23" s="85" t="s">
        <v>109</v>
      </c>
      <c r="C23" s="95"/>
      <c r="D23" s="95"/>
      <c r="E23" s="95"/>
      <c r="F23" s="95"/>
      <c r="G23" s="95"/>
      <c r="H23" s="95">
        <v>1</v>
      </c>
      <c r="I23" s="95">
        <v>1</v>
      </c>
      <c r="J23" s="95">
        <v>1</v>
      </c>
      <c r="K23" s="85">
        <v>1</v>
      </c>
      <c r="L23" s="85">
        <v>1</v>
      </c>
      <c r="M23" s="85">
        <v>1</v>
      </c>
      <c r="O23" s="87"/>
      <c r="P23" s="87"/>
      <c r="Q23" s="87"/>
      <c r="R23" s="87">
        <f t="shared" si="11"/>
        <v>0</v>
      </c>
      <c r="S23" s="87"/>
      <c r="T23" s="87"/>
      <c r="U23" s="87"/>
      <c r="V23" s="87">
        <f t="shared" si="12"/>
        <v>0</v>
      </c>
      <c r="Z23" s="87">
        <f t="shared" si="13"/>
        <v>0</v>
      </c>
      <c r="AA23" s="87"/>
      <c r="AB23" s="87"/>
      <c r="AC23" s="87"/>
      <c r="AD23" s="87">
        <f t="shared" si="14"/>
        <v>0</v>
      </c>
      <c r="AE23" s="87"/>
      <c r="AF23" s="87"/>
      <c r="AG23" s="87"/>
      <c r="AH23" s="87">
        <f t="shared" si="15"/>
        <v>0</v>
      </c>
      <c r="AI23" s="87">
        <v>125.36</v>
      </c>
      <c r="AJ23" s="87">
        <v>0</v>
      </c>
      <c r="AK23" s="87">
        <v>0</v>
      </c>
      <c r="AL23" s="87">
        <f t="shared" si="16"/>
        <v>125.36</v>
      </c>
      <c r="AM23" s="87">
        <v>46.56</v>
      </c>
      <c r="AN23" s="87">
        <v>0</v>
      </c>
      <c r="AO23" s="87">
        <v>0</v>
      </c>
      <c r="AP23" s="87">
        <f t="shared" si="17"/>
        <v>46.56</v>
      </c>
      <c r="AQ23" s="87">
        <v>16.86</v>
      </c>
      <c r="AR23" s="87">
        <v>46.56</v>
      </c>
      <c r="AS23" s="87">
        <v>0</v>
      </c>
      <c r="AT23" s="87">
        <f t="shared" si="18"/>
        <v>63.42</v>
      </c>
      <c r="AU23" s="87">
        <v>13</v>
      </c>
      <c r="AV23" s="87">
        <v>16.86</v>
      </c>
      <c r="AW23" s="87">
        <v>46.56</v>
      </c>
      <c r="AX23" s="87">
        <f t="shared" si="19"/>
        <v>76.42</v>
      </c>
      <c r="AY23" s="87">
        <v>13</v>
      </c>
      <c r="AZ23" s="87">
        <v>13</v>
      </c>
      <c r="BA23" s="87">
        <v>50.42</v>
      </c>
      <c r="BB23" s="87">
        <f t="shared" si="20"/>
        <v>76.42</v>
      </c>
      <c r="BC23" s="87">
        <v>23.34</v>
      </c>
      <c r="BD23" s="87">
        <v>13</v>
      </c>
      <c r="BE23" s="87">
        <v>40.08</v>
      </c>
      <c r="BF23" s="87">
        <f t="shared" si="21"/>
        <v>76.42</v>
      </c>
      <c r="BK23" s="83">
        <v>98295</v>
      </c>
      <c r="BL23" s="85" t="s">
        <v>35</v>
      </c>
      <c r="BM23" s="87">
        <v>45.98</v>
      </c>
      <c r="BN23" s="87">
        <v>0</v>
      </c>
      <c r="BO23" s="87">
        <v>0</v>
      </c>
      <c r="BP23" s="87">
        <f t="shared" si="0"/>
        <v>45.98</v>
      </c>
      <c r="BQ23" s="87"/>
      <c r="BR23" s="87"/>
      <c r="BS23" s="87"/>
      <c r="BT23" s="87">
        <f t="shared" si="1"/>
        <v>0</v>
      </c>
      <c r="BU23" s="87">
        <v>61.25</v>
      </c>
      <c r="BV23" s="87">
        <v>0</v>
      </c>
      <c r="BW23" s="87">
        <v>0</v>
      </c>
      <c r="BX23" s="87">
        <f t="shared" si="2"/>
        <v>61.25</v>
      </c>
      <c r="BY23" s="87">
        <v>110.48</v>
      </c>
      <c r="BZ23" s="87">
        <v>61.25</v>
      </c>
      <c r="CA23" s="87">
        <v>0</v>
      </c>
      <c r="CB23" s="87">
        <f t="shared" si="3"/>
        <v>171.73000000000002</v>
      </c>
      <c r="CC23" s="87">
        <v>125.14</v>
      </c>
      <c r="CD23" s="87">
        <v>40.71</v>
      </c>
      <c r="CE23" s="87">
        <v>0</v>
      </c>
      <c r="CF23" s="87">
        <f t="shared" si="4"/>
        <v>165.85</v>
      </c>
      <c r="CG23" s="87">
        <v>35.93</v>
      </c>
      <c r="CH23" s="87">
        <v>0</v>
      </c>
      <c r="CI23" s="87">
        <v>0</v>
      </c>
      <c r="CJ23" s="87">
        <f t="shared" si="5"/>
        <v>35.93</v>
      </c>
      <c r="CK23" s="87">
        <v>24.56</v>
      </c>
      <c r="CL23" s="87">
        <v>35.93</v>
      </c>
      <c r="CM23" s="87">
        <v>0</v>
      </c>
      <c r="CN23" s="87">
        <f t="shared" si="6"/>
        <v>60.489999999999995</v>
      </c>
      <c r="CO23" s="87"/>
      <c r="CP23" s="87"/>
      <c r="CQ23" s="87"/>
      <c r="CR23" s="87">
        <f t="shared" si="7"/>
        <v>0</v>
      </c>
      <c r="CS23" s="87">
        <v>25.35</v>
      </c>
      <c r="CT23" s="87">
        <v>0</v>
      </c>
      <c r="CU23" s="87">
        <v>0</v>
      </c>
      <c r="CV23" s="87">
        <f t="shared" si="8"/>
        <v>25.35</v>
      </c>
      <c r="CW23" s="87"/>
      <c r="CX23" s="87"/>
      <c r="CY23" s="87"/>
      <c r="CZ23" s="87">
        <f t="shared" si="9"/>
        <v>0</v>
      </c>
      <c r="DA23" s="105"/>
      <c r="DB23" s="105"/>
      <c r="DC23" s="105"/>
      <c r="DD23" s="105">
        <f t="shared" si="10"/>
        <v>0</v>
      </c>
      <c r="DE23" s="87"/>
      <c r="DF23" s="87"/>
      <c r="DG23" s="87"/>
      <c r="DH23" s="87"/>
    </row>
    <row r="24" spans="1:112" x14ac:dyDescent="0.25">
      <c r="A24" s="83">
        <v>98366</v>
      </c>
      <c r="B24" s="85" t="s">
        <v>109</v>
      </c>
      <c r="C24" s="95"/>
      <c r="D24" s="95"/>
      <c r="E24" s="95"/>
      <c r="F24" s="95">
        <v>2</v>
      </c>
      <c r="G24" s="95">
        <v>1</v>
      </c>
      <c r="H24" s="95">
        <v>1</v>
      </c>
      <c r="I24" s="95">
        <v>5</v>
      </c>
      <c r="J24" s="95"/>
      <c r="M24" s="85">
        <v>1</v>
      </c>
      <c r="O24" s="87"/>
      <c r="P24" s="87"/>
      <c r="Q24" s="87"/>
      <c r="R24" s="87">
        <f t="shared" si="11"/>
        <v>0</v>
      </c>
      <c r="S24" s="87"/>
      <c r="T24" s="87"/>
      <c r="U24" s="87"/>
      <c r="V24" s="87">
        <f t="shared" si="12"/>
        <v>0</v>
      </c>
      <c r="Z24" s="87">
        <f t="shared" si="13"/>
        <v>0</v>
      </c>
      <c r="AA24" s="87">
        <v>7190.65</v>
      </c>
      <c r="AB24" s="87">
        <v>0</v>
      </c>
      <c r="AC24" s="87">
        <v>0</v>
      </c>
      <c r="AD24" s="87">
        <f t="shared" si="14"/>
        <v>7190.65</v>
      </c>
      <c r="AE24" s="87">
        <v>5301.91</v>
      </c>
      <c r="AF24" s="87">
        <v>1744.86</v>
      </c>
      <c r="AG24" s="87">
        <v>0</v>
      </c>
      <c r="AH24" s="87">
        <f t="shared" si="15"/>
        <v>7046.7699999999995</v>
      </c>
      <c r="AI24" s="87">
        <v>3718.82</v>
      </c>
      <c r="AJ24" s="87">
        <v>5301.91</v>
      </c>
      <c r="AK24" s="87">
        <v>1744.86</v>
      </c>
      <c r="AL24" s="87">
        <f t="shared" si="16"/>
        <v>10765.59</v>
      </c>
      <c r="AM24" s="87">
        <v>2397.75</v>
      </c>
      <c r="AN24" s="87">
        <v>3718.82</v>
      </c>
      <c r="AO24" s="87">
        <v>7046.77</v>
      </c>
      <c r="AP24" s="87">
        <f t="shared" si="17"/>
        <v>13163.34</v>
      </c>
      <c r="AQ24" s="87"/>
      <c r="AR24" s="87"/>
      <c r="AS24" s="87"/>
      <c r="AT24" s="87">
        <f t="shared" si="18"/>
        <v>0</v>
      </c>
      <c r="AU24" s="87"/>
      <c r="AV24" s="87"/>
      <c r="AW24" s="87"/>
      <c r="AX24" s="87">
        <f t="shared" si="19"/>
        <v>0</v>
      </c>
      <c r="AY24" s="87"/>
      <c r="AZ24" s="87"/>
      <c r="BA24" s="87"/>
      <c r="BB24" s="87">
        <f t="shared" si="20"/>
        <v>0</v>
      </c>
      <c r="BC24" s="87">
        <v>47.92</v>
      </c>
      <c r="BD24" s="87">
        <v>0</v>
      </c>
      <c r="BE24" s="87">
        <v>0</v>
      </c>
      <c r="BF24" s="87">
        <f t="shared" si="21"/>
        <v>47.92</v>
      </c>
      <c r="BK24" s="83">
        <v>98310</v>
      </c>
      <c r="BL24" s="85" t="s">
        <v>35</v>
      </c>
      <c r="BM24" s="87">
        <v>585.37</v>
      </c>
      <c r="BN24" s="87">
        <v>300.25</v>
      </c>
      <c r="BO24" s="87">
        <v>447.83</v>
      </c>
      <c r="BP24" s="87">
        <f t="shared" si="0"/>
        <v>1333.45</v>
      </c>
      <c r="BQ24" s="87">
        <v>1132.75</v>
      </c>
      <c r="BR24" s="87">
        <v>528.72</v>
      </c>
      <c r="BS24" s="87">
        <v>588.63</v>
      </c>
      <c r="BT24" s="87">
        <f t="shared" si="1"/>
        <v>2250.1</v>
      </c>
      <c r="BU24" s="87">
        <v>290.95999999999998</v>
      </c>
      <c r="BV24" s="87">
        <v>334.29</v>
      </c>
      <c r="BW24" s="87">
        <v>226.71</v>
      </c>
      <c r="BX24" s="87">
        <f t="shared" si="2"/>
        <v>851.96</v>
      </c>
      <c r="BY24" s="87">
        <v>568.86</v>
      </c>
      <c r="BZ24" s="87">
        <v>223.13</v>
      </c>
      <c r="CA24" s="87">
        <v>561</v>
      </c>
      <c r="CB24" s="87">
        <f t="shared" si="3"/>
        <v>1352.99</v>
      </c>
      <c r="CC24" s="87">
        <v>591.41</v>
      </c>
      <c r="CD24" s="87">
        <v>532.41</v>
      </c>
      <c r="CE24" s="87">
        <v>784.13</v>
      </c>
      <c r="CF24" s="87">
        <f t="shared" si="4"/>
        <v>1907.9499999999998</v>
      </c>
      <c r="CG24" s="87">
        <v>478.7</v>
      </c>
      <c r="CH24" s="87">
        <v>386.99</v>
      </c>
      <c r="CI24" s="87">
        <v>1077.25</v>
      </c>
      <c r="CJ24" s="87">
        <f t="shared" si="5"/>
        <v>1942.94</v>
      </c>
      <c r="CK24" s="87">
        <v>175.94</v>
      </c>
      <c r="CL24" s="87">
        <v>211.91</v>
      </c>
      <c r="CM24" s="87">
        <v>1100.21</v>
      </c>
      <c r="CN24" s="87">
        <f t="shared" si="6"/>
        <v>1488.06</v>
      </c>
      <c r="CO24" s="87"/>
      <c r="CP24" s="87"/>
      <c r="CQ24" s="87"/>
      <c r="CR24" s="87">
        <f t="shared" si="7"/>
        <v>0</v>
      </c>
      <c r="CS24" s="87">
        <v>144.13999999999999</v>
      </c>
      <c r="CT24" s="87">
        <v>0</v>
      </c>
      <c r="CU24" s="87">
        <v>0</v>
      </c>
      <c r="CV24" s="87">
        <f t="shared" si="8"/>
        <v>144.13999999999999</v>
      </c>
      <c r="CW24" s="87">
        <v>35.090000000000003</v>
      </c>
      <c r="CX24" s="87">
        <v>53.33</v>
      </c>
      <c r="CY24" s="87">
        <v>0</v>
      </c>
      <c r="CZ24" s="87">
        <f t="shared" si="9"/>
        <v>88.42</v>
      </c>
      <c r="DA24" s="105">
        <v>68.95</v>
      </c>
      <c r="DB24" s="105">
        <v>0</v>
      </c>
      <c r="DC24" s="105">
        <v>0</v>
      </c>
      <c r="DD24" s="105">
        <f t="shared" si="10"/>
        <v>68.95</v>
      </c>
      <c r="DE24" s="87"/>
      <c r="DF24" s="87"/>
      <c r="DG24" s="87"/>
      <c r="DH24" s="87"/>
    </row>
    <row r="25" spans="1:112" x14ac:dyDescent="0.25">
      <c r="A25" s="83">
        <v>98370</v>
      </c>
      <c r="B25" s="85" t="s">
        <v>109</v>
      </c>
      <c r="C25" s="95"/>
      <c r="D25" s="95"/>
      <c r="E25" s="95"/>
      <c r="F25" s="95"/>
      <c r="G25" s="95"/>
      <c r="H25" s="95"/>
      <c r="I25" s="95"/>
      <c r="J25" s="95">
        <v>1</v>
      </c>
      <c r="O25" s="87"/>
      <c r="P25" s="87"/>
      <c r="Q25" s="87"/>
      <c r="R25" s="87">
        <f t="shared" si="11"/>
        <v>0</v>
      </c>
      <c r="S25" s="87"/>
      <c r="T25" s="87"/>
      <c r="U25" s="87"/>
      <c r="V25" s="87">
        <f t="shared" si="12"/>
        <v>0</v>
      </c>
      <c r="Z25" s="87">
        <f t="shared" si="13"/>
        <v>0</v>
      </c>
      <c r="AA25" s="87"/>
      <c r="AB25" s="87"/>
      <c r="AC25" s="87"/>
      <c r="AD25" s="87">
        <f t="shared" si="14"/>
        <v>0</v>
      </c>
      <c r="AE25" s="87"/>
      <c r="AF25" s="87"/>
      <c r="AG25" s="87"/>
      <c r="AH25" s="87">
        <f t="shared" si="15"/>
        <v>0</v>
      </c>
      <c r="AI25" s="87"/>
      <c r="AJ25" s="87"/>
      <c r="AK25" s="87"/>
      <c r="AL25" s="87">
        <f t="shared" si="16"/>
        <v>0</v>
      </c>
      <c r="AM25" s="87"/>
      <c r="AN25" s="87"/>
      <c r="AO25" s="87"/>
      <c r="AP25" s="87">
        <f t="shared" si="17"/>
        <v>0</v>
      </c>
      <c r="AQ25" s="87">
        <v>13.78</v>
      </c>
      <c r="AR25" s="87">
        <v>0</v>
      </c>
      <c r="AS25" s="87">
        <v>0</v>
      </c>
      <c r="AT25" s="87">
        <f t="shared" si="18"/>
        <v>13.78</v>
      </c>
      <c r="AU25" s="87"/>
      <c r="AV25" s="87"/>
      <c r="AW25" s="87"/>
      <c r="AX25" s="87">
        <f t="shared" si="19"/>
        <v>0</v>
      </c>
      <c r="AY25" s="87"/>
      <c r="AZ25" s="87"/>
      <c r="BA25" s="87"/>
      <c r="BB25" s="87">
        <f t="shared" si="20"/>
        <v>0</v>
      </c>
      <c r="BC25" s="87"/>
      <c r="BD25" s="87"/>
      <c r="BE25" s="87"/>
      <c r="BF25" s="87">
        <f t="shared" si="21"/>
        <v>0</v>
      </c>
      <c r="BK25" s="83">
        <v>98311</v>
      </c>
      <c r="BL25" s="85" t="s">
        <v>35</v>
      </c>
      <c r="BM25" s="87">
        <v>108.33</v>
      </c>
      <c r="BN25" s="87">
        <v>203.43</v>
      </c>
      <c r="BO25" s="87">
        <v>835</v>
      </c>
      <c r="BP25" s="87">
        <f t="shared" si="0"/>
        <v>1146.76</v>
      </c>
      <c r="BQ25" s="87">
        <v>112.68</v>
      </c>
      <c r="BR25" s="87">
        <v>108.33</v>
      </c>
      <c r="BS25" s="87">
        <v>1038.43</v>
      </c>
      <c r="BT25" s="87">
        <f t="shared" si="1"/>
        <v>1259.44</v>
      </c>
      <c r="BU25" s="87">
        <v>29.76</v>
      </c>
      <c r="BV25" s="87">
        <v>0</v>
      </c>
      <c r="BW25" s="87">
        <v>0</v>
      </c>
      <c r="BX25" s="87">
        <f t="shared" si="2"/>
        <v>29.76</v>
      </c>
      <c r="BY25" s="87">
        <v>20.059999999999999</v>
      </c>
      <c r="BZ25" s="87">
        <v>0</v>
      </c>
      <c r="CA25" s="87">
        <v>0</v>
      </c>
      <c r="CB25" s="87">
        <f t="shared" si="3"/>
        <v>20.059999999999999</v>
      </c>
      <c r="CC25" s="87">
        <v>141.5</v>
      </c>
      <c r="CD25" s="87">
        <v>20.059999999999999</v>
      </c>
      <c r="CE25" s="87">
        <v>0</v>
      </c>
      <c r="CF25" s="87">
        <f t="shared" si="4"/>
        <v>161.56</v>
      </c>
      <c r="CG25" s="87">
        <v>60.47</v>
      </c>
      <c r="CH25" s="87">
        <v>76.900000000000006</v>
      </c>
      <c r="CI25" s="87">
        <v>0</v>
      </c>
      <c r="CJ25" s="87">
        <f t="shared" si="5"/>
        <v>137.37</v>
      </c>
      <c r="CK25" s="87">
        <v>81.17</v>
      </c>
      <c r="CL25" s="87">
        <v>60.47</v>
      </c>
      <c r="CM25" s="87">
        <v>76.900000000000006</v>
      </c>
      <c r="CN25" s="87">
        <f t="shared" si="6"/>
        <v>218.54</v>
      </c>
      <c r="CO25" s="87"/>
      <c r="CP25" s="87"/>
      <c r="CQ25" s="87"/>
      <c r="CR25" s="87">
        <f t="shared" si="7"/>
        <v>0</v>
      </c>
      <c r="CS25" s="87"/>
      <c r="CT25" s="87"/>
      <c r="CU25" s="87"/>
      <c r="CV25" s="87">
        <f t="shared" si="8"/>
        <v>0</v>
      </c>
      <c r="CW25" s="87"/>
      <c r="CX25" s="87"/>
      <c r="CY25" s="87"/>
      <c r="CZ25" s="87">
        <f t="shared" si="9"/>
        <v>0</v>
      </c>
      <c r="DA25" s="105"/>
      <c r="DB25" s="105"/>
      <c r="DC25" s="105"/>
      <c r="DD25" s="105">
        <f t="shared" si="10"/>
        <v>0</v>
      </c>
      <c r="DE25" s="87"/>
      <c r="DF25" s="87"/>
      <c r="DG25" s="87"/>
      <c r="DH25" s="87"/>
    </row>
    <row r="26" spans="1:112" x14ac:dyDescent="0.25">
      <c r="A26" s="83">
        <v>98383</v>
      </c>
      <c r="B26" s="85" t="s">
        <v>109</v>
      </c>
      <c r="C26" s="95"/>
      <c r="D26" s="95"/>
      <c r="E26" s="95"/>
      <c r="F26" s="95">
        <v>1</v>
      </c>
      <c r="G26" s="95"/>
      <c r="H26" s="95">
        <v>1</v>
      </c>
      <c r="I26" s="95">
        <v>1</v>
      </c>
      <c r="J26" s="95"/>
      <c r="O26" s="87"/>
      <c r="P26" s="87"/>
      <c r="Q26" s="87"/>
      <c r="R26" s="87">
        <f t="shared" si="11"/>
        <v>0</v>
      </c>
      <c r="S26" s="87"/>
      <c r="T26" s="87"/>
      <c r="U26" s="87"/>
      <c r="V26" s="87">
        <f t="shared" si="12"/>
        <v>0</v>
      </c>
      <c r="Z26" s="87">
        <f t="shared" si="13"/>
        <v>0</v>
      </c>
      <c r="AA26" s="87">
        <v>21.47</v>
      </c>
      <c r="AB26" s="87">
        <v>0</v>
      </c>
      <c r="AC26" s="87">
        <v>0</v>
      </c>
      <c r="AD26" s="87">
        <f t="shared" si="14"/>
        <v>21.47</v>
      </c>
      <c r="AE26" s="87"/>
      <c r="AF26" s="87"/>
      <c r="AG26" s="87"/>
      <c r="AH26" s="87">
        <f t="shared" si="15"/>
        <v>0</v>
      </c>
      <c r="AI26" s="87">
        <v>21.47</v>
      </c>
      <c r="AJ26" s="87">
        <v>0</v>
      </c>
      <c r="AK26" s="87">
        <v>0</v>
      </c>
      <c r="AL26" s="87">
        <f t="shared" si="16"/>
        <v>21.47</v>
      </c>
      <c r="AM26" s="87">
        <v>21.47</v>
      </c>
      <c r="AN26" s="87">
        <v>0</v>
      </c>
      <c r="AO26" s="87">
        <v>0</v>
      </c>
      <c r="AP26" s="87">
        <f t="shared" si="17"/>
        <v>21.47</v>
      </c>
      <c r="AQ26" s="87"/>
      <c r="AR26" s="87"/>
      <c r="AS26" s="87"/>
      <c r="AT26" s="87">
        <f t="shared" si="18"/>
        <v>0</v>
      </c>
      <c r="AU26" s="87"/>
      <c r="AV26" s="87"/>
      <c r="AW26" s="87"/>
      <c r="AX26" s="87">
        <f t="shared" si="19"/>
        <v>0</v>
      </c>
      <c r="AY26" s="87"/>
      <c r="AZ26" s="87"/>
      <c r="BA26" s="87"/>
      <c r="BB26" s="87">
        <f t="shared" si="20"/>
        <v>0</v>
      </c>
      <c r="BC26" s="87"/>
      <c r="BD26" s="87"/>
      <c r="BE26" s="87"/>
      <c r="BF26" s="87">
        <f t="shared" si="21"/>
        <v>0</v>
      </c>
      <c r="BK26" s="83">
        <v>98312</v>
      </c>
      <c r="BL26" s="85" t="s">
        <v>35</v>
      </c>
      <c r="BM26" s="87">
        <v>1135.94</v>
      </c>
      <c r="BN26" s="87">
        <v>391.95</v>
      </c>
      <c r="BO26" s="87">
        <v>613.9</v>
      </c>
      <c r="BP26" s="87">
        <f t="shared" si="0"/>
        <v>2141.79</v>
      </c>
      <c r="BQ26" s="87">
        <v>1449.94</v>
      </c>
      <c r="BR26" s="87">
        <v>1059.73</v>
      </c>
      <c r="BS26" s="87">
        <v>939.38</v>
      </c>
      <c r="BT26" s="87">
        <f t="shared" si="1"/>
        <v>3449.05</v>
      </c>
      <c r="BU26" s="87">
        <v>560.1</v>
      </c>
      <c r="BV26" s="87">
        <v>677.62</v>
      </c>
      <c r="BW26" s="87">
        <v>1776.64</v>
      </c>
      <c r="BX26" s="87">
        <f t="shared" si="2"/>
        <v>3014.36</v>
      </c>
      <c r="BY26" s="87">
        <v>479.89</v>
      </c>
      <c r="BZ26" s="87">
        <v>333.2</v>
      </c>
      <c r="CA26" s="87">
        <v>1636.96</v>
      </c>
      <c r="CB26" s="87">
        <f t="shared" si="3"/>
        <v>2450.0500000000002</v>
      </c>
      <c r="CC26" s="87">
        <v>482.49</v>
      </c>
      <c r="CD26" s="87">
        <v>347.13</v>
      </c>
      <c r="CE26" s="87">
        <v>1863.99</v>
      </c>
      <c r="CF26" s="87">
        <f t="shared" si="4"/>
        <v>2693.61</v>
      </c>
      <c r="CG26" s="87">
        <v>274</v>
      </c>
      <c r="CH26" s="87">
        <v>456.98</v>
      </c>
      <c r="CI26" s="87">
        <v>2061.12</v>
      </c>
      <c r="CJ26" s="87">
        <f t="shared" si="5"/>
        <v>2792.1</v>
      </c>
      <c r="CK26" s="87">
        <v>127.09</v>
      </c>
      <c r="CL26" s="87">
        <v>125.46</v>
      </c>
      <c r="CM26" s="87">
        <v>1166.96</v>
      </c>
      <c r="CN26" s="87">
        <f t="shared" si="6"/>
        <v>1419.51</v>
      </c>
      <c r="CO26" s="87"/>
      <c r="CP26" s="87"/>
      <c r="CQ26" s="87"/>
      <c r="CR26" s="87">
        <f t="shared" si="7"/>
        <v>0</v>
      </c>
      <c r="CS26" s="87">
        <v>3.19</v>
      </c>
      <c r="CT26" s="87">
        <v>0</v>
      </c>
      <c r="CU26" s="87">
        <v>0</v>
      </c>
      <c r="CV26" s="87">
        <f t="shared" si="8"/>
        <v>3.19</v>
      </c>
      <c r="CW26" s="87"/>
      <c r="CX26" s="87"/>
      <c r="CY26" s="87"/>
      <c r="CZ26" s="87">
        <f t="shared" si="9"/>
        <v>0</v>
      </c>
      <c r="DA26" s="105">
        <v>31.6</v>
      </c>
      <c r="DB26" s="105">
        <v>5.32</v>
      </c>
      <c r="DC26" s="105">
        <v>0</v>
      </c>
      <c r="DD26" s="105">
        <f t="shared" si="10"/>
        <v>36.92</v>
      </c>
      <c r="DE26" s="87"/>
      <c r="DF26" s="87"/>
      <c r="DG26" s="87"/>
      <c r="DH26" s="87"/>
    </row>
    <row r="27" spans="1:112" x14ac:dyDescent="0.25">
      <c r="A27" s="83">
        <v>98520</v>
      </c>
      <c r="B27" s="85" t="s">
        <v>109</v>
      </c>
      <c r="C27" s="95">
        <v>3</v>
      </c>
      <c r="D27" s="95">
        <v>2</v>
      </c>
      <c r="E27" s="95">
        <v>1</v>
      </c>
      <c r="F27" s="95">
        <v>1</v>
      </c>
      <c r="G27" s="95"/>
      <c r="H27" s="95"/>
      <c r="I27" s="95">
        <v>10</v>
      </c>
      <c r="J27" s="95"/>
      <c r="O27" s="87">
        <v>514.78</v>
      </c>
      <c r="P27" s="87">
        <v>0</v>
      </c>
      <c r="Q27" s="87">
        <v>0</v>
      </c>
      <c r="R27" s="87">
        <f t="shared" si="11"/>
        <v>514.78</v>
      </c>
      <c r="S27" s="87">
        <v>483.99</v>
      </c>
      <c r="T27" s="87">
        <v>0</v>
      </c>
      <c r="U27" s="87">
        <v>0</v>
      </c>
      <c r="V27" s="87">
        <f t="shared" si="12"/>
        <v>483.99</v>
      </c>
      <c r="W27" s="87">
        <v>40.880000000000003</v>
      </c>
      <c r="X27" s="87">
        <v>0</v>
      </c>
      <c r="Y27" s="87">
        <v>0</v>
      </c>
      <c r="Z27" s="87">
        <f t="shared" si="13"/>
        <v>40.880000000000003</v>
      </c>
      <c r="AA27" s="87">
        <v>40.880000000000003</v>
      </c>
      <c r="AB27" s="87">
        <v>0</v>
      </c>
      <c r="AC27" s="87">
        <v>0</v>
      </c>
      <c r="AD27" s="87">
        <f t="shared" si="14"/>
        <v>40.880000000000003</v>
      </c>
      <c r="AE27" s="87"/>
      <c r="AF27" s="87"/>
      <c r="AG27" s="87"/>
      <c r="AH27" s="87">
        <f t="shared" si="15"/>
        <v>0</v>
      </c>
      <c r="AI27" s="87"/>
      <c r="AJ27" s="87"/>
      <c r="AK27" s="87"/>
      <c r="AL27" s="87">
        <f t="shared" si="16"/>
        <v>0</v>
      </c>
      <c r="AM27" s="87">
        <v>12403.74</v>
      </c>
      <c r="AN27" s="87">
        <v>0</v>
      </c>
      <c r="AO27" s="87">
        <v>0</v>
      </c>
      <c r="AP27" s="87">
        <f t="shared" si="17"/>
        <v>12403.74</v>
      </c>
      <c r="AQ27" s="87"/>
      <c r="AR27" s="87"/>
      <c r="AS27" s="87"/>
      <c r="AT27" s="87">
        <f t="shared" si="18"/>
        <v>0</v>
      </c>
      <c r="AU27" s="87"/>
      <c r="AV27" s="87"/>
      <c r="AW27" s="87"/>
      <c r="AX27" s="87">
        <f t="shared" si="19"/>
        <v>0</v>
      </c>
      <c r="AY27" s="87"/>
      <c r="AZ27" s="87"/>
      <c r="BA27" s="87"/>
      <c r="BB27" s="87">
        <f t="shared" si="20"/>
        <v>0</v>
      </c>
      <c r="BC27" s="87"/>
      <c r="BD27" s="87"/>
      <c r="BE27" s="87"/>
      <c r="BF27" s="87">
        <f t="shared" si="21"/>
        <v>0</v>
      </c>
      <c r="BK27" s="83">
        <v>98337</v>
      </c>
      <c r="BL27" s="85" t="s">
        <v>35</v>
      </c>
      <c r="BM27" s="87">
        <v>282.2</v>
      </c>
      <c r="BN27" s="87">
        <v>165.9</v>
      </c>
      <c r="BO27" s="87">
        <v>458.44</v>
      </c>
      <c r="BP27" s="87">
        <f t="shared" si="0"/>
        <v>906.54</v>
      </c>
      <c r="BQ27" s="87">
        <v>345.02</v>
      </c>
      <c r="BR27" s="87">
        <v>194.44</v>
      </c>
      <c r="BS27" s="87">
        <v>206.66</v>
      </c>
      <c r="BT27" s="87">
        <f t="shared" si="1"/>
        <v>746.12</v>
      </c>
      <c r="BU27" s="87">
        <v>137.80000000000001</v>
      </c>
      <c r="BV27" s="87">
        <v>60.4</v>
      </c>
      <c r="BW27" s="87">
        <v>40.200000000000003</v>
      </c>
      <c r="BX27" s="87">
        <f t="shared" si="2"/>
        <v>238.40000000000003</v>
      </c>
      <c r="BY27" s="87">
        <v>382.86</v>
      </c>
      <c r="BZ27" s="87">
        <v>15.14</v>
      </c>
      <c r="CA27" s="87">
        <v>0</v>
      </c>
      <c r="CB27" s="87">
        <f t="shared" si="3"/>
        <v>398</v>
      </c>
      <c r="CC27" s="87">
        <v>78.42</v>
      </c>
      <c r="CD27" s="87">
        <v>298.67</v>
      </c>
      <c r="CE27" s="87">
        <v>15.14</v>
      </c>
      <c r="CF27" s="87">
        <f t="shared" si="4"/>
        <v>392.23</v>
      </c>
      <c r="CG27" s="87">
        <v>44.32</v>
      </c>
      <c r="CH27" s="87">
        <v>70.33</v>
      </c>
      <c r="CI27" s="87">
        <v>285.27</v>
      </c>
      <c r="CJ27" s="87">
        <f t="shared" si="5"/>
        <v>399.91999999999996</v>
      </c>
      <c r="CK27" s="87">
        <v>14.51</v>
      </c>
      <c r="CL27" s="87">
        <v>0</v>
      </c>
      <c r="CM27" s="87">
        <v>0</v>
      </c>
      <c r="CN27" s="87">
        <f t="shared" si="6"/>
        <v>14.51</v>
      </c>
      <c r="CO27" s="87">
        <v>2.63</v>
      </c>
      <c r="CP27" s="87">
        <v>0.48</v>
      </c>
      <c r="CQ27" s="87">
        <v>0</v>
      </c>
      <c r="CR27" s="87">
        <f t="shared" si="7"/>
        <v>3.11</v>
      </c>
      <c r="CS27" s="87"/>
      <c r="CT27" s="87"/>
      <c r="CU27" s="87"/>
      <c r="CV27" s="87">
        <f t="shared" si="8"/>
        <v>0</v>
      </c>
      <c r="CW27" s="87"/>
      <c r="CX27" s="87"/>
      <c r="CY27" s="87"/>
      <c r="CZ27" s="87">
        <f t="shared" si="9"/>
        <v>0</v>
      </c>
      <c r="DA27" s="105"/>
      <c r="DB27" s="105"/>
      <c r="DC27" s="105"/>
      <c r="DD27" s="105">
        <f t="shared" si="10"/>
        <v>0</v>
      </c>
      <c r="DE27" s="87"/>
      <c r="DF27" s="87"/>
      <c r="DG27" s="87"/>
      <c r="DH27" s="87"/>
    </row>
    <row r="28" spans="1:112" x14ac:dyDescent="0.25">
      <c r="A28" s="83">
        <v>98528</v>
      </c>
      <c r="B28" s="85" t="s">
        <v>109</v>
      </c>
      <c r="C28" s="95">
        <v>5</v>
      </c>
      <c r="D28" s="95"/>
      <c r="E28" s="95"/>
      <c r="F28" s="95">
        <v>1</v>
      </c>
      <c r="G28" s="95"/>
      <c r="H28" s="95"/>
      <c r="I28" s="95"/>
      <c r="J28" s="95"/>
      <c r="O28" s="87">
        <v>3232.45</v>
      </c>
      <c r="P28" s="87">
        <v>0</v>
      </c>
      <c r="Q28" s="87">
        <v>0</v>
      </c>
      <c r="R28" s="87">
        <f t="shared" si="11"/>
        <v>3232.45</v>
      </c>
      <c r="S28" s="87"/>
      <c r="T28" s="87"/>
      <c r="U28" s="87"/>
      <c r="V28" s="87">
        <f t="shared" si="12"/>
        <v>0</v>
      </c>
      <c r="Z28" s="87">
        <f t="shared" si="13"/>
        <v>0</v>
      </c>
      <c r="AA28" s="87">
        <v>631.66</v>
      </c>
      <c r="AB28" s="87">
        <v>0</v>
      </c>
      <c r="AC28" s="87">
        <v>0</v>
      </c>
      <c r="AD28" s="87">
        <f t="shared" si="14"/>
        <v>631.66</v>
      </c>
      <c r="AE28" s="87"/>
      <c r="AF28" s="87"/>
      <c r="AG28" s="87"/>
      <c r="AH28" s="87">
        <f t="shared" si="15"/>
        <v>0</v>
      </c>
      <c r="AI28" s="87"/>
      <c r="AJ28" s="87"/>
      <c r="AK28" s="87"/>
      <c r="AL28" s="87">
        <f t="shared" si="16"/>
        <v>0</v>
      </c>
      <c r="AM28" s="87"/>
      <c r="AN28" s="87"/>
      <c r="AO28" s="87"/>
      <c r="AP28" s="87">
        <f t="shared" si="17"/>
        <v>0</v>
      </c>
      <c r="AQ28" s="87"/>
      <c r="AR28" s="87"/>
      <c r="AS28" s="87"/>
      <c r="AT28" s="87">
        <f t="shared" si="18"/>
        <v>0</v>
      </c>
      <c r="AU28" s="87"/>
      <c r="AV28" s="87"/>
      <c r="AW28" s="87"/>
      <c r="AX28" s="87">
        <f t="shared" si="19"/>
        <v>0</v>
      </c>
      <c r="AY28" s="87"/>
      <c r="AZ28" s="87"/>
      <c r="BA28" s="87"/>
      <c r="BB28" s="87">
        <f t="shared" si="20"/>
        <v>0</v>
      </c>
      <c r="BC28" s="87"/>
      <c r="BD28" s="87"/>
      <c r="BE28" s="87"/>
      <c r="BF28" s="87">
        <f t="shared" si="21"/>
        <v>0</v>
      </c>
      <c r="BK28" s="83">
        <v>98366</v>
      </c>
      <c r="BL28" s="85" t="s">
        <v>35</v>
      </c>
      <c r="BM28" s="87">
        <v>424.77</v>
      </c>
      <c r="BN28" s="87">
        <v>251.69</v>
      </c>
      <c r="BO28" s="87">
        <v>105.92</v>
      </c>
      <c r="BP28" s="87">
        <f t="shared" si="0"/>
        <v>782.38</v>
      </c>
      <c r="BQ28" s="87">
        <v>1331.05</v>
      </c>
      <c r="BR28" s="87">
        <v>343.05</v>
      </c>
      <c r="BS28" s="87">
        <v>33.01</v>
      </c>
      <c r="BT28" s="87">
        <f t="shared" si="1"/>
        <v>1707.11</v>
      </c>
      <c r="BU28" s="87">
        <v>856.24</v>
      </c>
      <c r="BV28" s="87">
        <v>1281.05</v>
      </c>
      <c r="BW28" s="87">
        <v>376.06</v>
      </c>
      <c r="BX28" s="87">
        <f t="shared" si="2"/>
        <v>2513.35</v>
      </c>
      <c r="BY28" s="87">
        <v>315.45999999999998</v>
      </c>
      <c r="BZ28" s="87">
        <v>564.45000000000005</v>
      </c>
      <c r="CA28" s="87">
        <v>1410.31</v>
      </c>
      <c r="CB28" s="87">
        <f t="shared" si="3"/>
        <v>2290.2200000000003</v>
      </c>
      <c r="CC28" s="87">
        <v>159.81</v>
      </c>
      <c r="CD28" s="87">
        <v>64.75</v>
      </c>
      <c r="CE28" s="87">
        <v>1828.94</v>
      </c>
      <c r="CF28" s="87">
        <f t="shared" si="4"/>
        <v>2053.5</v>
      </c>
      <c r="CG28" s="87">
        <v>202.16</v>
      </c>
      <c r="CH28" s="87">
        <v>159.81</v>
      </c>
      <c r="CI28" s="87">
        <v>283.08999999999997</v>
      </c>
      <c r="CJ28" s="87">
        <f t="shared" si="5"/>
        <v>645.05999999999995</v>
      </c>
      <c r="CK28" s="87">
        <v>109.53</v>
      </c>
      <c r="CL28" s="87">
        <v>40.869999999999997</v>
      </c>
      <c r="CM28" s="87">
        <v>0</v>
      </c>
      <c r="CN28" s="87">
        <f t="shared" si="6"/>
        <v>150.4</v>
      </c>
      <c r="CO28" s="87">
        <v>122.59</v>
      </c>
      <c r="CP28" s="87">
        <v>20.81</v>
      </c>
      <c r="CQ28" s="87">
        <v>40.869999999999997</v>
      </c>
      <c r="CR28" s="87">
        <f t="shared" si="7"/>
        <v>184.27</v>
      </c>
      <c r="CS28" s="87">
        <v>67.78</v>
      </c>
      <c r="CT28" s="87">
        <v>506.76</v>
      </c>
      <c r="CU28" s="87">
        <v>61.68</v>
      </c>
      <c r="CV28" s="87">
        <f t="shared" si="8"/>
        <v>636.21999999999991</v>
      </c>
      <c r="CW28" s="87"/>
      <c r="CX28" s="87"/>
      <c r="CY28" s="87"/>
      <c r="CZ28" s="87">
        <f t="shared" si="9"/>
        <v>0</v>
      </c>
      <c r="DA28" s="105">
        <v>50.59</v>
      </c>
      <c r="DB28" s="105">
        <v>25.76</v>
      </c>
      <c r="DC28" s="105">
        <v>8.02</v>
      </c>
      <c r="DD28" s="105">
        <f t="shared" si="10"/>
        <v>84.37</v>
      </c>
      <c r="DE28" s="87"/>
      <c r="DF28" s="87"/>
      <c r="DG28" s="87"/>
      <c r="DH28" s="87"/>
    </row>
    <row r="29" spans="1:112" x14ac:dyDescent="0.25">
      <c r="A29" s="83">
        <v>98541</v>
      </c>
      <c r="B29" s="85" t="s">
        <v>109</v>
      </c>
      <c r="C29" s="95"/>
      <c r="D29" s="95"/>
      <c r="E29" s="95"/>
      <c r="F29" s="95"/>
      <c r="G29" s="95"/>
      <c r="H29" s="95"/>
      <c r="I29" s="95"/>
      <c r="J29" s="95"/>
      <c r="L29" s="85">
        <v>1</v>
      </c>
      <c r="O29" s="87"/>
      <c r="P29" s="87"/>
      <c r="Q29" s="87"/>
      <c r="R29" s="87">
        <f t="shared" si="11"/>
        <v>0</v>
      </c>
      <c r="S29" s="87"/>
      <c r="T29" s="87"/>
      <c r="U29" s="87"/>
      <c r="V29" s="87">
        <f t="shared" si="12"/>
        <v>0</v>
      </c>
      <c r="Z29" s="87">
        <f t="shared" si="13"/>
        <v>0</v>
      </c>
      <c r="AA29" s="87"/>
      <c r="AB29" s="87"/>
      <c r="AC29" s="87"/>
      <c r="AD29" s="87">
        <f t="shared" si="14"/>
        <v>0</v>
      </c>
      <c r="AE29" s="87"/>
      <c r="AF29" s="87"/>
      <c r="AG29" s="87"/>
      <c r="AH29" s="87">
        <f t="shared" si="15"/>
        <v>0</v>
      </c>
      <c r="AI29" s="87"/>
      <c r="AJ29" s="87"/>
      <c r="AK29" s="87"/>
      <c r="AL29" s="87">
        <f t="shared" si="16"/>
        <v>0</v>
      </c>
      <c r="AM29" s="87"/>
      <c r="AN29" s="87"/>
      <c r="AO29" s="87"/>
      <c r="AP29" s="87">
        <f t="shared" si="17"/>
        <v>0</v>
      </c>
      <c r="AQ29" s="87"/>
      <c r="AR29" s="87"/>
      <c r="AS29" s="87"/>
      <c r="AT29" s="87">
        <f t="shared" si="18"/>
        <v>0</v>
      </c>
      <c r="AU29" s="87"/>
      <c r="AV29" s="87"/>
      <c r="AW29" s="87"/>
      <c r="AX29" s="87">
        <f t="shared" si="19"/>
        <v>0</v>
      </c>
      <c r="AY29" s="87">
        <v>58.24</v>
      </c>
      <c r="AZ29" s="87">
        <v>0</v>
      </c>
      <c r="BA29" s="87">
        <v>0</v>
      </c>
      <c r="BB29" s="87">
        <f t="shared" si="20"/>
        <v>58.24</v>
      </c>
      <c r="BC29" s="87"/>
      <c r="BD29" s="87"/>
      <c r="BE29" s="87"/>
      <c r="BF29" s="87">
        <f t="shared" si="21"/>
        <v>0</v>
      </c>
      <c r="BK29" s="83">
        <v>98367</v>
      </c>
      <c r="BL29" s="85" t="s">
        <v>35</v>
      </c>
      <c r="BM29" s="87">
        <v>304.48</v>
      </c>
      <c r="BN29" s="87">
        <v>116.21</v>
      </c>
      <c r="BO29" s="87">
        <v>460.42</v>
      </c>
      <c r="BP29" s="87">
        <f t="shared" si="0"/>
        <v>881.11</v>
      </c>
      <c r="BQ29" s="87">
        <v>285.72000000000003</v>
      </c>
      <c r="BR29" s="87">
        <v>202.07</v>
      </c>
      <c r="BS29" s="87">
        <v>133.75</v>
      </c>
      <c r="BT29" s="87">
        <f t="shared" si="1"/>
        <v>621.54</v>
      </c>
      <c r="BU29" s="87">
        <v>323.73</v>
      </c>
      <c r="BV29" s="87">
        <v>215.49</v>
      </c>
      <c r="BW29" s="87">
        <v>0</v>
      </c>
      <c r="BX29" s="87">
        <f t="shared" si="2"/>
        <v>539.22</v>
      </c>
      <c r="BY29" s="87">
        <v>241.2</v>
      </c>
      <c r="BZ29" s="87">
        <v>213.26</v>
      </c>
      <c r="CA29" s="87">
        <v>215.49</v>
      </c>
      <c r="CB29" s="87">
        <f t="shared" si="3"/>
        <v>669.95</v>
      </c>
      <c r="CC29" s="87">
        <v>139.58000000000001</v>
      </c>
      <c r="CD29" s="87">
        <v>241.2</v>
      </c>
      <c r="CE29" s="87">
        <v>428.75</v>
      </c>
      <c r="CF29" s="87">
        <f t="shared" si="4"/>
        <v>809.53</v>
      </c>
      <c r="CG29" s="87"/>
      <c r="CH29" s="87"/>
      <c r="CI29" s="87"/>
      <c r="CJ29" s="87">
        <f t="shared" si="5"/>
        <v>0</v>
      </c>
      <c r="CK29" s="87"/>
      <c r="CL29" s="87"/>
      <c r="CM29" s="87"/>
      <c r="CN29" s="87">
        <f t="shared" si="6"/>
        <v>0</v>
      </c>
      <c r="CO29" s="87">
        <v>27.7</v>
      </c>
      <c r="CP29" s="87">
        <v>0</v>
      </c>
      <c r="CQ29" s="87">
        <v>0</v>
      </c>
      <c r="CR29" s="87">
        <f t="shared" si="7"/>
        <v>27.7</v>
      </c>
      <c r="CS29" s="87"/>
      <c r="CT29" s="87"/>
      <c r="CU29" s="87"/>
      <c r="CV29" s="87">
        <f t="shared" si="8"/>
        <v>0</v>
      </c>
      <c r="CW29" s="87"/>
      <c r="CX29" s="87"/>
      <c r="CY29" s="87"/>
      <c r="CZ29" s="87">
        <f t="shared" si="9"/>
        <v>0</v>
      </c>
      <c r="DA29" s="105"/>
      <c r="DB29" s="105"/>
      <c r="DC29" s="105"/>
      <c r="DD29" s="105">
        <f t="shared" si="10"/>
        <v>0</v>
      </c>
      <c r="DE29" s="87"/>
      <c r="DF29" s="87"/>
      <c r="DG29" s="87"/>
      <c r="DH29" s="87"/>
    </row>
    <row r="30" spans="1:112" x14ac:dyDescent="0.25">
      <c r="A30" s="83">
        <v>98550</v>
      </c>
      <c r="B30" s="85" t="s">
        <v>109</v>
      </c>
      <c r="C30" s="95"/>
      <c r="D30" s="95"/>
      <c r="E30" s="95"/>
      <c r="F30" s="95"/>
      <c r="G30" s="95"/>
      <c r="H30" s="95">
        <v>1</v>
      </c>
      <c r="I30" s="95"/>
      <c r="J30" s="95"/>
      <c r="K30" s="85">
        <v>1</v>
      </c>
      <c r="O30" s="87"/>
      <c r="P30" s="87"/>
      <c r="Q30" s="87"/>
      <c r="R30" s="87">
        <f t="shared" si="11"/>
        <v>0</v>
      </c>
      <c r="S30" s="87"/>
      <c r="T30" s="87"/>
      <c r="U30" s="87"/>
      <c r="V30" s="87">
        <f t="shared" si="12"/>
        <v>0</v>
      </c>
      <c r="Z30" s="87">
        <f t="shared" si="13"/>
        <v>0</v>
      </c>
      <c r="AA30" s="87"/>
      <c r="AB30" s="87"/>
      <c r="AC30" s="87"/>
      <c r="AD30" s="87">
        <f t="shared" si="14"/>
        <v>0</v>
      </c>
      <c r="AE30" s="87"/>
      <c r="AF30" s="87"/>
      <c r="AG30" s="87"/>
      <c r="AH30" s="87">
        <f t="shared" si="15"/>
        <v>0</v>
      </c>
      <c r="AI30" s="87">
        <v>384.22</v>
      </c>
      <c r="AJ30" s="87">
        <v>0</v>
      </c>
      <c r="AK30" s="87">
        <v>0</v>
      </c>
      <c r="AL30" s="87">
        <f t="shared" si="16"/>
        <v>384.22</v>
      </c>
      <c r="AM30" s="87"/>
      <c r="AN30" s="87"/>
      <c r="AO30" s="87"/>
      <c r="AP30" s="87">
        <f t="shared" si="17"/>
        <v>0</v>
      </c>
      <c r="AQ30" s="87"/>
      <c r="AR30" s="87"/>
      <c r="AS30" s="87"/>
      <c r="AT30" s="87">
        <f t="shared" si="18"/>
        <v>0</v>
      </c>
      <c r="AU30" s="87">
        <v>180.51</v>
      </c>
      <c r="AV30" s="87">
        <v>0</v>
      </c>
      <c r="AW30" s="87">
        <v>0</v>
      </c>
      <c r="AX30" s="87">
        <f t="shared" si="19"/>
        <v>180.51</v>
      </c>
      <c r="AY30" s="87"/>
      <c r="AZ30" s="87"/>
      <c r="BA30" s="87"/>
      <c r="BB30" s="87">
        <f t="shared" si="20"/>
        <v>0</v>
      </c>
      <c r="BC30" s="87"/>
      <c r="BD30" s="87"/>
      <c r="BE30" s="87"/>
      <c r="BF30" s="87">
        <f t="shared" si="21"/>
        <v>0</v>
      </c>
      <c r="BK30" s="83">
        <v>98383</v>
      </c>
      <c r="BL30" s="85" t="s">
        <v>35</v>
      </c>
      <c r="BM30" s="87">
        <v>207.15</v>
      </c>
      <c r="BN30" s="87">
        <v>105.89</v>
      </c>
      <c r="BO30" s="87">
        <v>0</v>
      </c>
      <c r="BP30" s="87">
        <f t="shared" si="0"/>
        <v>313.04000000000002</v>
      </c>
      <c r="BQ30" s="87">
        <v>642.02</v>
      </c>
      <c r="BR30" s="87">
        <v>113.04</v>
      </c>
      <c r="BS30" s="87">
        <v>0</v>
      </c>
      <c r="BT30" s="87">
        <f t="shared" si="1"/>
        <v>755.06</v>
      </c>
      <c r="BU30" s="87">
        <v>436.14</v>
      </c>
      <c r="BV30" s="87">
        <v>371.66</v>
      </c>
      <c r="BW30" s="87">
        <v>40.9</v>
      </c>
      <c r="BX30" s="87">
        <f t="shared" si="2"/>
        <v>848.69999999999993</v>
      </c>
      <c r="BY30" s="87">
        <v>352.61</v>
      </c>
      <c r="BZ30" s="87">
        <v>436.14</v>
      </c>
      <c r="CA30" s="87">
        <v>212.56</v>
      </c>
      <c r="CB30" s="87">
        <f t="shared" si="3"/>
        <v>1001.31</v>
      </c>
      <c r="CC30" s="87">
        <v>109.3</v>
      </c>
      <c r="CD30" s="87">
        <v>164.08</v>
      </c>
      <c r="CE30" s="87">
        <v>191.52</v>
      </c>
      <c r="CF30" s="87">
        <f t="shared" si="4"/>
        <v>464.9</v>
      </c>
      <c r="CG30" s="87">
        <v>799.86</v>
      </c>
      <c r="CH30" s="87">
        <v>109.3</v>
      </c>
      <c r="CI30" s="87">
        <v>355.6</v>
      </c>
      <c r="CJ30" s="87">
        <f t="shared" si="5"/>
        <v>1264.76</v>
      </c>
      <c r="CK30" s="87">
        <v>105.14</v>
      </c>
      <c r="CL30" s="87">
        <v>632.09</v>
      </c>
      <c r="CM30" s="87">
        <v>214.9</v>
      </c>
      <c r="CN30" s="87">
        <f t="shared" si="6"/>
        <v>952.13</v>
      </c>
      <c r="CO30" s="87">
        <v>61.05</v>
      </c>
      <c r="CP30" s="87">
        <v>0</v>
      </c>
      <c r="CQ30" s="87">
        <v>0</v>
      </c>
      <c r="CR30" s="87">
        <f t="shared" si="7"/>
        <v>61.05</v>
      </c>
      <c r="CS30" s="87"/>
      <c r="CT30" s="87"/>
      <c r="CU30" s="87"/>
      <c r="CV30" s="87">
        <f t="shared" si="8"/>
        <v>0</v>
      </c>
      <c r="CW30" s="87"/>
      <c r="CX30" s="87"/>
      <c r="CY30" s="87"/>
      <c r="CZ30" s="87">
        <f t="shared" si="9"/>
        <v>0</v>
      </c>
      <c r="DA30" s="105"/>
      <c r="DB30" s="105"/>
      <c r="DC30" s="105"/>
      <c r="DD30" s="105">
        <f t="shared" si="10"/>
        <v>0</v>
      </c>
      <c r="DE30" s="87"/>
      <c r="DF30" s="87"/>
      <c r="DG30" s="87"/>
      <c r="DH30" s="87"/>
    </row>
    <row r="31" spans="1:112" x14ac:dyDescent="0.25">
      <c r="A31" s="83">
        <v>98563</v>
      </c>
      <c r="B31" s="85" t="s">
        <v>109</v>
      </c>
      <c r="C31" s="95"/>
      <c r="D31" s="95"/>
      <c r="E31" s="95"/>
      <c r="F31" s="95"/>
      <c r="G31" s="95"/>
      <c r="H31" s="95"/>
      <c r="I31" s="95"/>
      <c r="J31" s="95">
        <v>1</v>
      </c>
      <c r="O31" s="87"/>
      <c r="P31" s="87"/>
      <c r="Q31" s="87"/>
      <c r="R31" s="87">
        <f t="shared" si="11"/>
        <v>0</v>
      </c>
      <c r="S31" s="87"/>
      <c r="T31" s="87"/>
      <c r="U31" s="87"/>
      <c r="V31" s="87">
        <f t="shared" si="12"/>
        <v>0</v>
      </c>
      <c r="Z31" s="87">
        <f t="shared" si="13"/>
        <v>0</v>
      </c>
      <c r="AA31" s="87"/>
      <c r="AB31" s="87"/>
      <c r="AC31" s="87"/>
      <c r="AD31" s="87">
        <f t="shared" si="14"/>
        <v>0</v>
      </c>
      <c r="AE31" s="87"/>
      <c r="AF31" s="87"/>
      <c r="AG31" s="87"/>
      <c r="AH31" s="87">
        <f t="shared" si="15"/>
        <v>0</v>
      </c>
      <c r="AI31" s="87"/>
      <c r="AJ31" s="87"/>
      <c r="AK31" s="87"/>
      <c r="AL31" s="87">
        <f t="shared" si="16"/>
        <v>0</v>
      </c>
      <c r="AM31" s="87"/>
      <c r="AN31" s="87"/>
      <c r="AO31" s="87"/>
      <c r="AP31" s="87">
        <f t="shared" si="17"/>
        <v>0</v>
      </c>
      <c r="AQ31" s="87">
        <v>0.03</v>
      </c>
      <c r="AR31" s="87">
        <v>0</v>
      </c>
      <c r="AS31" s="87">
        <v>0</v>
      </c>
      <c r="AT31" s="87">
        <f t="shared" si="18"/>
        <v>0.03</v>
      </c>
      <c r="AU31" s="87"/>
      <c r="AV31" s="87"/>
      <c r="AW31" s="87"/>
      <c r="AX31" s="87">
        <f t="shared" si="19"/>
        <v>0</v>
      </c>
      <c r="AY31" s="87"/>
      <c r="AZ31" s="87"/>
      <c r="BA31" s="87"/>
      <c r="BB31" s="87">
        <f t="shared" si="20"/>
        <v>0</v>
      </c>
      <c r="BC31" s="87"/>
      <c r="BD31" s="87"/>
      <c r="BE31" s="87"/>
      <c r="BF31" s="87">
        <f t="shared" si="21"/>
        <v>0</v>
      </c>
      <c r="BK31" s="83">
        <v>98520</v>
      </c>
      <c r="BL31" s="85" t="s">
        <v>35</v>
      </c>
      <c r="BM31" s="87">
        <v>137.13999999999999</v>
      </c>
      <c r="BN31" s="87">
        <v>20.25</v>
      </c>
      <c r="BO31" s="87">
        <v>74.41</v>
      </c>
      <c r="BP31" s="87">
        <f t="shared" si="0"/>
        <v>231.79999999999998</v>
      </c>
      <c r="BQ31" s="87">
        <v>197.64</v>
      </c>
      <c r="BR31" s="87">
        <v>137.13999999999999</v>
      </c>
      <c r="BS31" s="87">
        <v>94.66</v>
      </c>
      <c r="BT31" s="87">
        <f t="shared" si="1"/>
        <v>429.43999999999994</v>
      </c>
      <c r="BU31" s="87">
        <v>28.57</v>
      </c>
      <c r="BV31" s="87">
        <v>26.67</v>
      </c>
      <c r="BW31" s="87">
        <v>117.48</v>
      </c>
      <c r="BX31" s="87">
        <f t="shared" si="2"/>
        <v>172.72</v>
      </c>
      <c r="BY31" s="87">
        <v>182.28</v>
      </c>
      <c r="BZ31" s="87">
        <v>21.69</v>
      </c>
      <c r="CA31" s="87">
        <v>144.15</v>
      </c>
      <c r="CB31" s="87">
        <f t="shared" si="3"/>
        <v>348.12</v>
      </c>
      <c r="CC31" s="87">
        <v>413.52</v>
      </c>
      <c r="CD31" s="87">
        <v>32.56</v>
      </c>
      <c r="CE31" s="87">
        <v>161.86000000000001</v>
      </c>
      <c r="CF31" s="87">
        <f t="shared" si="4"/>
        <v>607.94000000000005</v>
      </c>
      <c r="CG31" s="87">
        <v>177.97</v>
      </c>
      <c r="CH31" s="87">
        <v>187.36</v>
      </c>
      <c r="CI31" s="87">
        <v>0</v>
      </c>
      <c r="CJ31" s="87">
        <f t="shared" si="5"/>
        <v>365.33000000000004</v>
      </c>
      <c r="CK31" s="87">
        <v>98.79</v>
      </c>
      <c r="CL31" s="87">
        <v>0.36</v>
      </c>
      <c r="CM31" s="87">
        <v>0</v>
      </c>
      <c r="CN31" s="87">
        <f t="shared" si="6"/>
        <v>99.15</v>
      </c>
      <c r="CO31" s="87">
        <v>5.39</v>
      </c>
      <c r="CP31" s="87">
        <v>0</v>
      </c>
      <c r="CQ31" s="87">
        <v>0</v>
      </c>
      <c r="CR31" s="87">
        <f t="shared" si="7"/>
        <v>5.39</v>
      </c>
      <c r="CS31" s="87">
        <v>12.47</v>
      </c>
      <c r="CT31" s="87">
        <v>4.51</v>
      </c>
      <c r="CU31" s="87">
        <v>0</v>
      </c>
      <c r="CV31" s="87">
        <f t="shared" si="8"/>
        <v>16.98</v>
      </c>
      <c r="CW31" s="87">
        <v>35.93</v>
      </c>
      <c r="CX31" s="87">
        <v>12.47</v>
      </c>
      <c r="CY31" s="87">
        <v>4.51</v>
      </c>
      <c r="CZ31" s="87">
        <f t="shared" si="9"/>
        <v>52.91</v>
      </c>
      <c r="DA31" s="105">
        <v>44.93</v>
      </c>
      <c r="DB31" s="105">
        <v>0</v>
      </c>
      <c r="DC31" s="105">
        <v>0</v>
      </c>
      <c r="DD31" s="105">
        <f t="shared" si="10"/>
        <v>44.93</v>
      </c>
      <c r="DE31" s="87"/>
      <c r="DF31" s="87"/>
      <c r="DG31" s="87"/>
      <c r="DH31" s="87"/>
    </row>
    <row r="32" spans="1:112" x14ac:dyDescent="0.25">
      <c r="A32" s="83">
        <v>98584</v>
      </c>
      <c r="B32" s="85" t="s">
        <v>109</v>
      </c>
      <c r="C32" s="95">
        <v>15</v>
      </c>
      <c r="D32" s="95">
        <v>15</v>
      </c>
      <c r="E32" s="95">
        <v>16</v>
      </c>
      <c r="F32" s="95">
        <v>16</v>
      </c>
      <c r="G32" s="95">
        <v>26</v>
      </c>
      <c r="H32" s="95">
        <v>26</v>
      </c>
      <c r="I32" s="95">
        <v>26</v>
      </c>
      <c r="J32" s="95">
        <v>26</v>
      </c>
      <c r="K32" s="85">
        <v>26</v>
      </c>
      <c r="L32" s="85">
        <v>26</v>
      </c>
      <c r="M32" s="85">
        <v>24</v>
      </c>
      <c r="O32" s="87">
        <v>28629.67</v>
      </c>
      <c r="P32" s="87">
        <v>17316.52</v>
      </c>
      <c r="Q32" s="87">
        <v>101070.76</v>
      </c>
      <c r="R32" s="87">
        <f t="shared" si="11"/>
        <v>147016.95000000001</v>
      </c>
      <c r="S32" s="87">
        <v>28482.89</v>
      </c>
      <c r="T32" s="87">
        <v>28629.67</v>
      </c>
      <c r="U32" s="87">
        <v>118387.28</v>
      </c>
      <c r="V32" s="87">
        <f t="shared" si="12"/>
        <v>175499.84</v>
      </c>
      <c r="W32" s="87">
        <v>28926.93</v>
      </c>
      <c r="X32" s="87">
        <v>28482.89</v>
      </c>
      <c r="Y32" s="87">
        <v>147016.95000000001</v>
      </c>
      <c r="Z32" s="87">
        <f t="shared" si="13"/>
        <v>204426.77000000002</v>
      </c>
      <c r="AA32" s="87">
        <v>27301.55</v>
      </c>
      <c r="AB32" s="87">
        <v>28836.560000000001</v>
      </c>
      <c r="AC32" s="87">
        <v>135988.59</v>
      </c>
      <c r="AD32" s="87">
        <f t="shared" si="14"/>
        <v>192126.7</v>
      </c>
      <c r="AE32" s="87">
        <v>30379.96</v>
      </c>
      <c r="AF32" s="87">
        <v>27301.55</v>
      </c>
      <c r="AG32" s="87">
        <v>81923.92</v>
      </c>
      <c r="AH32" s="87">
        <f t="shared" si="15"/>
        <v>139605.43</v>
      </c>
      <c r="AI32" s="87">
        <v>21333.25</v>
      </c>
      <c r="AJ32" s="87">
        <v>25313.13</v>
      </c>
      <c r="AK32" s="87">
        <v>51748.94</v>
      </c>
      <c r="AL32" s="87">
        <f t="shared" si="16"/>
        <v>98395.32</v>
      </c>
      <c r="AM32" s="87">
        <v>17992.02</v>
      </c>
      <c r="AN32" s="87">
        <v>21333.25</v>
      </c>
      <c r="AO32" s="87">
        <v>77062.070000000007</v>
      </c>
      <c r="AP32" s="87">
        <f t="shared" si="17"/>
        <v>116387.34000000001</v>
      </c>
      <c r="AQ32" s="87">
        <v>14107</v>
      </c>
      <c r="AR32" s="87">
        <v>16361.65</v>
      </c>
      <c r="AS32" s="87">
        <v>65381.61</v>
      </c>
      <c r="AT32" s="87">
        <f t="shared" si="18"/>
        <v>95850.260000000009</v>
      </c>
      <c r="AU32" s="87">
        <v>6791.64</v>
      </c>
      <c r="AV32" s="87">
        <v>13965.6</v>
      </c>
      <c r="AW32" s="87">
        <v>80510.850000000006</v>
      </c>
      <c r="AX32" s="87">
        <f t="shared" si="19"/>
        <v>101268.09000000001</v>
      </c>
      <c r="AY32" s="87">
        <v>9867.49</v>
      </c>
      <c r="AZ32" s="87">
        <v>6738.24</v>
      </c>
      <c r="BA32" s="87">
        <v>92587.199999999997</v>
      </c>
      <c r="BB32" s="87">
        <f t="shared" si="20"/>
        <v>109192.93</v>
      </c>
      <c r="BC32" s="87">
        <v>12145.15</v>
      </c>
      <c r="BD32" s="87">
        <v>8391.06</v>
      </c>
      <c r="BE32" s="87">
        <v>56778.79</v>
      </c>
      <c r="BF32" s="87">
        <f t="shared" si="21"/>
        <v>77315</v>
      </c>
      <c r="BK32" s="83">
        <v>98541</v>
      </c>
      <c r="BL32" s="85" t="s">
        <v>35</v>
      </c>
      <c r="BM32" s="87"/>
      <c r="BN32" s="87"/>
      <c r="BO32" s="87"/>
      <c r="BP32" s="87">
        <f t="shared" si="0"/>
        <v>0</v>
      </c>
      <c r="BQ32" s="87">
        <v>263.27</v>
      </c>
      <c r="BR32" s="87">
        <v>0</v>
      </c>
      <c r="BS32" s="87">
        <v>0</v>
      </c>
      <c r="BT32" s="87">
        <f t="shared" si="1"/>
        <v>263.27</v>
      </c>
      <c r="BU32" s="87">
        <v>1015.29</v>
      </c>
      <c r="BV32" s="87">
        <v>0</v>
      </c>
      <c r="BW32" s="87">
        <v>0</v>
      </c>
      <c r="BX32" s="87">
        <f t="shared" si="2"/>
        <v>1015.29</v>
      </c>
      <c r="BY32" s="87">
        <v>88.48</v>
      </c>
      <c r="BZ32" s="87">
        <v>442.27</v>
      </c>
      <c r="CA32" s="87">
        <v>0</v>
      </c>
      <c r="CB32" s="87">
        <f t="shared" si="3"/>
        <v>530.75</v>
      </c>
      <c r="CC32" s="87">
        <v>263.58999999999997</v>
      </c>
      <c r="CD32" s="87">
        <v>88.48</v>
      </c>
      <c r="CE32" s="87">
        <v>442.27</v>
      </c>
      <c r="CF32" s="87">
        <f t="shared" si="4"/>
        <v>794.33999999999992</v>
      </c>
      <c r="CG32" s="87">
        <v>210.31</v>
      </c>
      <c r="CH32" s="87">
        <v>72.59</v>
      </c>
      <c r="CI32" s="87">
        <v>530.75</v>
      </c>
      <c r="CJ32" s="87">
        <f t="shared" si="5"/>
        <v>813.65</v>
      </c>
      <c r="CK32" s="87"/>
      <c r="CL32" s="87"/>
      <c r="CM32" s="87"/>
      <c r="CN32" s="87">
        <f t="shared" si="6"/>
        <v>0</v>
      </c>
      <c r="CO32" s="87"/>
      <c r="CP32" s="87"/>
      <c r="CQ32" s="87"/>
      <c r="CR32" s="87">
        <f t="shared" si="7"/>
        <v>0</v>
      </c>
      <c r="CS32" s="87"/>
      <c r="CT32" s="87"/>
      <c r="CU32" s="87"/>
      <c r="CV32" s="87">
        <f t="shared" si="8"/>
        <v>0</v>
      </c>
      <c r="CW32" s="87"/>
      <c r="CX32" s="87"/>
      <c r="CY32" s="87"/>
      <c r="CZ32" s="87">
        <f t="shared" si="9"/>
        <v>0</v>
      </c>
      <c r="DA32" s="105"/>
      <c r="DB32" s="105"/>
      <c r="DC32" s="105"/>
      <c r="DD32" s="105">
        <f t="shared" si="10"/>
        <v>0</v>
      </c>
      <c r="DE32" s="87"/>
      <c r="DF32" s="87"/>
      <c r="DG32" s="87"/>
      <c r="DH32" s="87"/>
    </row>
    <row r="33" spans="1:112" x14ac:dyDescent="0.25">
      <c r="A33" s="83">
        <v>98611</v>
      </c>
      <c r="B33" s="85" t="s">
        <v>109</v>
      </c>
      <c r="C33" s="95"/>
      <c r="D33" s="95"/>
      <c r="E33" s="95">
        <v>4</v>
      </c>
      <c r="F33" s="95">
        <v>4</v>
      </c>
      <c r="G33" s="95">
        <v>4</v>
      </c>
      <c r="H33" s="95"/>
      <c r="I33" s="95">
        <v>4</v>
      </c>
      <c r="J33" s="95">
        <v>4</v>
      </c>
      <c r="O33" s="87"/>
      <c r="P33" s="87"/>
      <c r="Q33" s="87"/>
      <c r="R33" s="87">
        <f t="shared" si="11"/>
        <v>0</v>
      </c>
      <c r="S33" s="87"/>
      <c r="T33" s="87"/>
      <c r="U33" s="87"/>
      <c r="V33" s="87">
        <f t="shared" si="12"/>
        <v>0</v>
      </c>
      <c r="W33" s="87">
        <v>6241.21</v>
      </c>
      <c r="X33" s="87">
        <v>0</v>
      </c>
      <c r="Y33" s="87">
        <v>0</v>
      </c>
      <c r="Z33" s="87">
        <f t="shared" si="13"/>
        <v>6241.21</v>
      </c>
      <c r="AA33" s="87">
        <v>5869.49</v>
      </c>
      <c r="AB33" s="87">
        <v>6241.21</v>
      </c>
      <c r="AC33" s="87">
        <v>0</v>
      </c>
      <c r="AD33" s="87">
        <f t="shared" si="14"/>
        <v>12110.7</v>
      </c>
      <c r="AE33" s="87">
        <v>5056.62</v>
      </c>
      <c r="AF33" s="87">
        <v>0</v>
      </c>
      <c r="AG33" s="87">
        <v>0</v>
      </c>
      <c r="AH33" s="87">
        <f t="shared" si="15"/>
        <v>5056.62</v>
      </c>
      <c r="AI33" s="87"/>
      <c r="AJ33" s="87"/>
      <c r="AK33" s="87"/>
      <c r="AL33" s="87">
        <f t="shared" si="16"/>
        <v>0</v>
      </c>
      <c r="AM33" s="87">
        <v>1850.19</v>
      </c>
      <c r="AN33" s="87">
        <v>0</v>
      </c>
      <c r="AO33" s="87">
        <v>0</v>
      </c>
      <c r="AP33" s="87">
        <f t="shared" si="17"/>
        <v>1850.19</v>
      </c>
      <c r="AQ33" s="87">
        <v>332.9</v>
      </c>
      <c r="AR33" s="87">
        <v>0</v>
      </c>
      <c r="AS33" s="87">
        <v>0</v>
      </c>
      <c r="AT33" s="87">
        <f t="shared" si="18"/>
        <v>332.9</v>
      </c>
      <c r="AU33" s="87"/>
      <c r="AV33" s="87"/>
      <c r="AW33" s="87"/>
      <c r="AX33" s="87">
        <f t="shared" si="19"/>
        <v>0</v>
      </c>
      <c r="AY33" s="87"/>
      <c r="AZ33" s="87"/>
      <c r="BA33" s="87"/>
      <c r="BB33" s="87">
        <f t="shared" si="20"/>
        <v>0</v>
      </c>
      <c r="BC33" s="87"/>
      <c r="BD33" s="87"/>
      <c r="BE33" s="87"/>
      <c r="BF33" s="87">
        <f t="shared" si="21"/>
        <v>0</v>
      </c>
      <c r="BK33" s="83">
        <v>98550</v>
      </c>
      <c r="BL33" s="85" t="s">
        <v>35</v>
      </c>
      <c r="BM33" s="87">
        <v>330.6</v>
      </c>
      <c r="BN33" s="87">
        <v>23.22</v>
      </c>
      <c r="BO33" s="87">
        <v>404.52</v>
      </c>
      <c r="BP33" s="87">
        <f t="shared" si="0"/>
        <v>758.34</v>
      </c>
      <c r="BQ33" s="87">
        <v>1032.94</v>
      </c>
      <c r="BR33" s="87">
        <v>238.11</v>
      </c>
      <c r="BS33" s="87">
        <v>37.369999999999997</v>
      </c>
      <c r="BT33" s="87">
        <f t="shared" si="1"/>
        <v>1308.42</v>
      </c>
      <c r="BU33" s="87">
        <v>1044.3</v>
      </c>
      <c r="BV33" s="87">
        <v>760.38</v>
      </c>
      <c r="BW33" s="87">
        <v>118.24</v>
      </c>
      <c r="BX33" s="87">
        <f t="shared" si="2"/>
        <v>1922.9199999999998</v>
      </c>
      <c r="BY33" s="87">
        <v>1095.7</v>
      </c>
      <c r="BZ33" s="87">
        <v>681.63</v>
      </c>
      <c r="CA33" s="87">
        <v>134.58000000000001</v>
      </c>
      <c r="CB33" s="87">
        <f t="shared" si="3"/>
        <v>1911.9099999999999</v>
      </c>
      <c r="CC33" s="87">
        <v>341.16</v>
      </c>
      <c r="CD33" s="87">
        <v>567.04999999999995</v>
      </c>
      <c r="CE33" s="87">
        <v>108.34</v>
      </c>
      <c r="CF33" s="87">
        <f t="shared" si="4"/>
        <v>1016.5500000000001</v>
      </c>
      <c r="CG33" s="87">
        <v>516.08000000000004</v>
      </c>
      <c r="CH33" s="87">
        <v>243.06</v>
      </c>
      <c r="CI33" s="87">
        <v>504.83</v>
      </c>
      <c r="CJ33" s="87">
        <f t="shared" si="5"/>
        <v>1263.97</v>
      </c>
      <c r="CK33" s="87">
        <v>261.39</v>
      </c>
      <c r="CL33" s="87">
        <v>308.62</v>
      </c>
      <c r="CM33" s="87">
        <v>56.22</v>
      </c>
      <c r="CN33" s="87">
        <f t="shared" si="6"/>
        <v>626.23</v>
      </c>
      <c r="CO33" s="87">
        <v>114.34</v>
      </c>
      <c r="CP33" s="87">
        <v>202.98</v>
      </c>
      <c r="CQ33" s="87">
        <v>232.64</v>
      </c>
      <c r="CR33" s="87">
        <f t="shared" si="7"/>
        <v>549.96</v>
      </c>
      <c r="CS33" s="87">
        <v>74.87</v>
      </c>
      <c r="CT33" s="87">
        <v>939.18</v>
      </c>
      <c r="CU33" s="87">
        <v>435.62</v>
      </c>
      <c r="CV33" s="87">
        <f t="shared" si="8"/>
        <v>1449.67</v>
      </c>
      <c r="CW33" s="87">
        <v>50.81</v>
      </c>
      <c r="CX33" s="87">
        <v>50.66</v>
      </c>
      <c r="CY33" s="87">
        <v>1301.99</v>
      </c>
      <c r="CZ33" s="87">
        <f t="shared" si="9"/>
        <v>1403.46</v>
      </c>
      <c r="DA33" s="105">
        <v>137.08000000000001</v>
      </c>
      <c r="DB33" s="105">
        <v>15.73</v>
      </c>
      <c r="DC33" s="105">
        <v>38.049999999999997</v>
      </c>
      <c r="DD33" s="105">
        <f t="shared" si="10"/>
        <v>190.86</v>
      </c>
      <c r="DE33" s="87"/>
      <c r="DF33" s="87"/>
      <c r="DG33" s="87"/>
      <c r="DH33" s="87"/>
    </row>
    <row r="34" spans="1:112" x14ac:dyDescent="0.25">
      <c r="A34" s="83">
        <v>98625</v>
      </c>
      <c r="B34" s="85" t="s">
        <v>109</v>
      </c>
      <c r="C34" s="95">
        <v>4</v>
      </c>
      <c r="D34" s="95"/>
      <c r="E34" s="95">
        <v>4</v>
      </c>
      <c r="F34" s="95">
        <v>1</v>
      </c>
      <c r="G34" s="95">
        <v>4</v>
      </c>
      <c r="H34" s="95">
        <v>1</v>
      </c>
      <c r="I34" s="95">
        <v>4</v>
      </c>
      <c r="J34" s="95"/>
      <c r="K34" s="85">
        <v>4</v>
      </c>
      <c r="M34" s="85">
        <v>4</v>
      </c>
      <c r="O34" s="87">
        <v>5836.75</v>
      </c>
      <c r="P34" s="87">
        <v>0.37</v>
      </c>
      <c r="Q34" s="87">
        <v>0</v>
      </c>
      <c r="R34" s="87">
        <f t="shared" si="11"/>
        <v>5837.12</v>
      </c>
      <c r="S34" s="87"/>
      <c r="T34" s="87"/>
      <c r="U34" s="87"/>
      <c r="V34" s="87">
        <f t="shared" si="12"/>
        <v>0</v>
      </c>
      <c r="W34" s="87">
        <v>4472.84</v>
      </c>
      <c r="X34" s="87">
        <v>0.37</v>
      </c>
      <c r="Y34" s="87">
        <v>0</v>
      </c>
      <c r="Z34" s="87">
        <f t="shared" si="13"/>
        <v>4473.21</v>
      </c>
      <c r="AA34" s="87">
        <v>0.37</v>
      </c>
      <c r="AB34" s="87">
        <v>0</v>
      </c>
      <c r="AC34" s="87">
        <v>0</v>
      </c>
      <c r="AD34" s="87">
        <f t="shared" si="14"/>
        <v>0.37</v>
      </c>
      <c r="AE34" s="87">
        <v>2895.54</v>
      </c>
      <c r="AF34" s="87">
        <v>0.37</v>
      </c>
      <c r="AG34" s="87">
        <v>0</v>
      </c>
      <c r="AH34" s="87">
        <f t="shared" si="15"/>
        <v>2895.91</v>
      </c>
      <c r="AI34" s="87">
        <v>0.37</v>
      </c>
      <c r="AJ34" s="87">
        <v>0</v>
      </c>
      <c r="AK34" s="87">
        <v>0</v>
      </c>
      <c r="AL34" s="87">
        <f t="shared" si="16"/>
        <v>0.37</v>
      </c>
      <c r="AM34" s="87">
        <v>865.79</v>
      </c>
      <c r="AN34" s="87">
        <v>0.37</v>
      </c>
      <c r="AO34" s="87">
        <v>0</v>
      </c>
      <c r="AP34" s="87">
        <f t="shared" si="17"/>
        <v>866.16</v>
      </c>
      <c r="AQ34" s="87"/>
      <c r="AR34" s="87"/>
      <c r="AS34" s="87"/>
      <c r="AT34" s="87">
        <f t="shared" si="18"/>
        <v>0</v>
      </c>
      <c r="AU34" s="87">
        <v>263.47000000000003</v>
      </c>
      <c r="AV34" s="87">
        <v>0</v>
      </c>
      <c r="AW34" s="87">
        <v>0</v>
      </c>
      <c r="AX34" s="87">
        <f t="shared" si="19"/>
        <v>263.47000000000003</v>
      </c>
      <c r="AY34" s="87"/>
      <c r="AZ34" s="87"/>
      <c r="BA34" s="87"/>
      <c r="BB34" s="87">
        <f t="shared" si="20"/>
        <v>0</v>
      </c>
      <c r="BC34" s="87">
        <v>1440.09</v>
      </c>
      <c r="BD34" s="87">
        <v>0</v>
      </c>
      <c r="BE34" s="87">
        <v>0</v>
      </c>
      <c r="BF34" s="87">
        <f t="shared" si="21"/>
        <v>1440.09</v>
      </c>
      <c r="BK34" s="83">
        <v>98557</v>
      </c>
      <c r="BL34" s="85" t="s">
        <v>35</v>
      </c>
      <c r="BM34" s="87"/>
      <c r="BN34" s="87"/>
      <c r="BO34" s="87"/>
      <c r="BP34" s="87">
        <f t="shared" si="0"/>
        <v>0</v>
      </c>
      <c r="BQ34" s="87"/>
      <c r="BR34" s="87"/>
      <c r="BS34" s="87"/>
      <c r="BT34" s="87">
        <f t="shared" si="1"/>
        <v>0</v>
      </c>
      <c r="BU34" s="87">
        <v>41.56</v>
      </c>
      <c r="BV34" s="87">
        <v>0</v>
      </c>
      <c r="BW34" s="87">
        <v>0</v>
      </c>
      <c r="BX34" s="87">
        <f t="shared" si="2"/>
        <v>41.56</v>
      </c>
      <c r="BY34" s="87">
        <v>40.75</v>
      </c>
      <c r="BZ34" s="87">
        <v>41.56</v>
      </c>
      <c r="CA34" s="87">
        <v>0</v>
      </c>
      <c r="CB34" s="87">
        <f t="shared" si="3"/>
        <v>82.31</v>
      </c>
      <c r="CC34" s="87"/>
      <c r="CD34" s="87"/>
      <c r="CE34" s="87"/>
      <c r="CF34" s="87">
        <f t="shared" si="4"/>
        <v>0</v>
      </c>
      <c r="CG34" s="87"/>
      <c r="CH34" s="87"/>
      <c r="CI34" s="87"/>
      <c r="CJ34" s="87">
        <f t="shared" si="5"/>
        <v>0</v>
      </c>
      <c r="CK34" s="87"/>
      <c r="CL34" s="87"/>
      <c r="CM34" s="87"/>
      <c r="CN34" s="87">
        <f t="shared" si="6"/>
        <v>0</v>
      </c>
      <c r="CO34" s="87"/>
      <c r="CP34" s="87"/>
      <c r="CQ34" s="87"/>
      <c r="CR34" s="87">
        <f t="shared" si="7"/>
        <v>0</v>
      </c>
      <c r="CS34" s="87"/>
      <c r="CT34" s="87"/>
      <c r="CU34" s="87"/>
      <c r="CV34" s="87">
        <f t="shared" si="8"/>
        <v>0</v>
      </c>
      <c r="CW34" s="87"/>
      <c r="CX34" s="87"/>
      <c r="CY34" s="87"/>
      <c r="CZ34" s="87">
        <f t="shared" si="9"/>
        <v>0</v>
      </c>
      <c r="DA34" s="105"/>
      <c r="DB34" s="105"/>
      <c r="DC34" s="105"/>
      <c r="DD34" s="105">
        <f t="shared" si="10"/>
        <v>0</v>
      </c>
      <c r="DE34" s="87"/>
      <c r="DF34" s="87"/>
      <c r="DG34" s="87"/>
      <c r="DH34" s="87"/>
    </row>
    <row r="35" spans="1:112" x14ac:dyDescent="0.25">
      <c r="A35" s="83">
        <v>98626</v>
      </c>
      <c r="B35" s="85" t="s">
        <v>109</v>
      </c>
      <c r="C35" s="95">
        <v>6</v>
      </c>
      <c r="D35" s="95"/>
      <c r="E35" s="95">
        <v>4</v>
      </c>
      <c r="F35" s="95">
        <v>4</v>
      </c>
      <c r="G35" s="95">
        <v>4</v>
      </c>
      <c r="H35" s="95">
        <v>4</v>
      </c>
      <c r="I35" s="95">
        <v>7</v>
      </c>
      <c r="J35" s="95">
        <v>4</v>
      </c>
      <c r="K35" s="85">
        <v>4</v>
      </c>
      <c r="L35" s="85">
        <v>1</v>
      </c>
      <c r="M35" s="85">
        <v>4</v>
      </c>
      <c r="O35" s="87">
        <v>39755.06</v>
      </c>
      <c r="P35" s="87">
        <v>0</v>
      </c>
      <c r="Q35" s="87">
        <v>0</v>
      </c>
      <c r="R35" s="87">
        <f t="shared" si="11"/>
        <v>39755.06</v>
      </c>
      <c r="S35" s="87"/>
      <c r="T35" s="87"/>
      <c r="U35" s="87"/>
      <c r="V35" s="87">
        <f t="shared" si="12"/>
        <v>0</v>
      </c>
      <c r="W35" s="87">
        <v>33242.68</v>
      </c>
      <c r="X35" s="87">
        <v>0</v>
      </c>
      <c r="Y35" s="87">
        <v>0</v>
      </c>
      <c r="Z35" s="87">
        <f t="shared" si="13"/>
        <v>33242.68</v>
      </c>
      <c r="AA35" s="87">
        <v>33675.449999999997</v>
      </c>
      <c r="AB35" s="87">
        <v>0</v>
      </c>
      <c r="AC35" s="87">
        <v>0</v>
      </c>
      <c r="AD35" s="87">
        <f t="shared" si="14"/>
        <v>33675.449999999997</v>
      </c>
      <c r="AE35" s="87">
        <v>24159.23</v>
      </c>
      <c r="AF35" s="87">
        <v>0</v>
      </c>
      <c r="AG35" s="87">
        <v>0</v>
      </c>
      <c r="AH35" s="87">
        <f t="shared" si="15"/>
        <v>24159.23</v>
      </c>
      <c r="AI35" s="87">
        <v>15337.26</v>
      </c>
      <c r="AJ35" s="87">
        <v>0</v>
      </c>
      <c r="AK35" s="87">
        <v>0</v>
      </c>
      <c r="AL35" s="87">
        <f t="shared" si="16"/>
        <v>15337.26</v>
      </c>
      <c r="AM35" s="87">
        <v>9434.9500000000007</v>
      </c>
      <c r="AN35" s="87">
        <v>0</v>
      </c>
      <c r="AO35" s="87">
        <v>0</v>
      </c>
      <c r="AP35" s="87">
        <f t="shared" si="17"/>
        <v>9434.9500000000007</v>
      </c>
      <c r="AQ35" s="87">
        <v>4968.8599999999997</v>
      </c>
      <c r="AR35" s="87">
        <v>0</v>
      </c>
      <c r="AS35" s="87">
        <v>0</v>
      </c>
      <c r="AT35" s="87">
        <f t="shared" si="18"/>
        <v>4968.8599999999997</v>
      </c>
      <c r="AU35" s="87">
        <v>6246.35</v>
      </c>
      <c r="AV35" s="87">
        <v>0</v>
      </c>
      <c r="AW35" s="87">
        <v>0</v>
      </c>
      <c r="AX35" s="87">
        <f t="shared" si="19"/>
        <v>6246.35</v>
      </c>
      <c r="AY35" s="87">
        <v>0</v>
      </c>
      <c r="AZ35" s="87">
        <v>0.01</v>
      </c>
      <c r="BA35" s="87">
        <v>0</v>
      </c>
      <c r="BB35" s="87">
        <f t="shared" si="20"/>
        <v>0.01</v>
      </c>
      <c r="BC35" s="87">
        <v>20821.919999999998</v>
      </c>
      <c r="BD35" s="87">
        <v>0</v>
      </c>
      <c r="BE35" s="87">
        <v>0</v>
      </c>
      <c r="BF35" s="87">
        <f t="shared" si="21"/>
        <v>20821.919999999998</v>
      </c>
      <c r="BK35" s="83">
        <v>98563</v>
      </c>
      <c r="BL35" s="85" t="s">
        <v>35</v>
      </c>
      <c r="BM35" s="87">
        <v>21.16</v>
      </c>
      <c r="BN35" s="87">
        <v>5.38</v>
      </c>
      <c r="BO35" s="87">
        <v>0</v>
      </c>
      <c r="BP35" s="87">
        <f t="shared" si="0"/>
        <v>26.54</v>
      </c>
      <c r="BQ35" s="87">
        <v>20.88</v>
      </c>
      <c r="BR35" s="87">
        <v>21.16</v>
      </c>
      <c r="BS35" s="87">
        <v>5.38</v>
      </c>
      <c r="BT35" s="87">
        <f t="shared" si="1"/>
        <v>47.42</v>
      </c>
      <c r="BU35" s="87"/>
      <c r="BV35" s="87"/>
      <c r="BW35" s="87"/>
      <c r="BX35" s="87">
        <f t="shared" si="2"/>
        <v>0</v>
      </c>
      <c r="BY35" s="87"/>
      <c r="BZ35" s="87"/>
      <c r="CA35" s="87"/>
      <c r="CB35" s="87">
        <f t="shared" si="3"/>
        <v>0</v>
      </c>
      <c r="CC35" s="87"/>
      <c r="CD35" s="87"/>
      <c r="CE35" s="87"/>
      <c r="CF35" s="87">
        <f t="shared" si="4"/>
        <v>0</v>
      </c>
      <c r="CG35" s="87"/>
      <c r="CH35" s="87"/>
      <c r="CI35" s="87"/>
      <c r="CJ35" s="87">
        <f t="shared" si="5"/>
        <v>0</v>
      </c>
      <c r="CK35" s="87"/>
      <c r="CL35" s="87"/>
      <c r="CM35" s="87"/>
      <c r="CN35" s="87">
        <f t="shared" si="6"/>
        <v>0</v>
      </c>
      <c r="CO35" s="87"/>
      <c r="CP35" s="87"/>
      <c r="CQ35" s="87"/>
      <c r="CR35" s="87">
        <f t="shared" si="7"/>
        <v>0</v>
      </c>
      <c r="CS35" s="87"/>
      <c r="CT35" s="87"/>
      <c r="CU35" s="87"/>
      <c r="CV35" s="87">
        <f t="shared" si="8"/>
        <v>0</v>
      </c>
      <c r="CW35" s="87"/>
      <c r="CX35" s="87"/>
      <c r="CY35" s="87"/>
      <c r="CZ35" s="87">
        <f t="shared" si="9"/>
        <v>0</v>
      </c>
      <c r="DA35" s="105">
        <v>29.24</v>
      </c>
      <c r="DB35" s="105">
        <v>0</v>
      </c>
      <c r="DC35" s="105">
        <v>0</v>
      </c>
      <c r="DD35" s="105">
        <f t="shared" si="10"/>
        <v>29.24</v>
      </c>
      <c r="DE35" s="87"/>
      <c r="DF35" s="87"/>
      <c r="DG35" s="87"/>
      <c r="DH35" s="87"/>
    </row>
    <row r="36" spans="1:112" x14ac:dyDescent="0.25">
      <c r="A36" s="83">
        <v>98632</v>
      </c>
      <c r="B36" s="85" t="s">
        <v>109</v>
      </c>
      <c r="C36" s="95">
        <v>1</v>
      </c>
      <c r="D36" s="95">
        <v>2</v>
      </c>
      <c r="E36" s="95">
        <v>3</v>
      </c>
      <c r="F36" s="95">
        <v>4</v>
      </c>
      <c r="G36" s="95">
        <v>2</v>
      </c>
      <c r="H36" s="95">
        <v>3</v>
      </c>
      <c r="I36" s="95">
        <v>2</v>
      </c>
      <c r="J36" s="95">
        <v>1</v>
      </c>
      <c r="O36" s="87">
        <v>0.2</v>
      </c>
      <c r="P36" s="87">
        <v>0</v>
      </c>
      <c r="Q36" s="87">
        <v>0</v>
      </c>
      <c r="R36" s="87">
        <f t="shared" si="11"/>
        <v>0.2</v>
      </c>
      <c r="S36" s="87">
        <v>15.87</v>
      </c>
      <c r="T36" s="87">
        <v>0</v>
      </c>
      <c r="U36" s="87">
        <v>0</v>
      </c>
      <c r="V36" s="87">
        <f t="shared" si="12"/>
        <v>15.87</v>
      </c>
      <c r="W36" s="87">
        <v>29.65</v>
      </c>
      <c r="X36" s="87">
        <v>0</v>
      </c>
      <c r="Y36" s="87">
        <v>0</v>
      </c>
      <c r="Z36" s="87">
        <f t="shared" si="13"/>
        <v>29.65</v>
      </c>
      <c r="AA36" s="87">
        <v>217.52</v>
      </c>
      <c r="AB36" s="87">
        <v>0</v>
      </c>
      <c r="AC36" s="87">
        <v>0</v>
      </c>
      <c r="AD36" s="87">
        <f t="shared" si="14"/>
        <v>217.52</v>
      </c>
      <c r="AE36" s="87">
        <v>15.87</v>
      </c>
      <c r="AF36" s="87">
        <v>0</v>
      </c>
      <c r="AG36" s="87">
        <v>0</v>
      </c>
      <c r="AH36" s="87">
        <f t="shared" si="15"/>
        <v>15.87</v>
      </c>
      <c r="AI36" s="87">
        <v>60.48</v>
      </c>
      <c r="AJ36" s="87">
        <v>0.57999999999999996</v>
      </c>
      <c r="AK36" s="87">
        <v>0</v>
      </c>
      <c r="AL36" s="87">
        <f t="shared" si="16"/>
        <v>61.059999999999995</v>
      </c>
      <c r="AM36" s="87">
        <v>15.36</v>
      </c>
      <c r="AN36" s="87">
        <v>0.51</v>
      </c>
      <c r="AO36" s="87">
        <v>0</v>
      </c>
      <c r="AP36" s="87">
        <f t="shared" si="17"/>
        <v>15.87</v>
      </c>
      <c r="AQ36" s="87">
        <v>0.2</v>
      </c>
      <c r="AR36" s="87">
        <v>0</v>
      </c>
      <c r="AS36" s="87">
        <v>0</v>
      </c>
      <c r="AT36" s="87">
        <f t="shared" si="18"/>
        <v>0.2</v>
      </c>
      <c r="AU36" s="87"/>
      <c r="AV36" s="87"/>
      <c r="AW36" s="87"/>
      <c r="AX36" s="87">
        <f t="shared" si="19"/>
        <v>0</v>
      </c>
      <c r="AY36" s="87"/>
      <c r="AZ36" s="87"/>
      <c r="BA36" s="87"/>
      <c r="BB36" s="87">
        <f t="shared" si="20"/>
        <v>0</v>
      </c>
      <c r="BC36" s="87"/>
      <c r="BD36" s="87"/>
      <c r="BE36" s="87"/>
      <c r="BF36" s="87">
        <f t="shared" si="21"/>
        <v>0</v>
      </c>
      <c r="BK36" s="83">
        <v>98584</v>
      </c>
      <c r="BL36" s="85" t="s">
        <v>35</v>
      </c>
      <c r="BM36" s="87">
        <v>295.94</v>
      </c>
      <c r="BN36" s="87">
        <v>0</v>
      </c>
      <c r="BO36" s="87">
        <v>0</v>
      </c>
      <c r="BP36" s="87">
        <f t="shared" si="0"/>
        <v>295.94</v>
      </c>
      <c r="BQ36" s="87">
        <v>370.35</v>
      </c>
      <c r="BR36" s="87">
        <v>295.94</v>
      </c>
      <c r="BS36" s="87">
        <v>0</v>
      </c>
      <c r="BT36" s="87">
        <f t="shared" si="1"/>
        <v>666.29</v>
      </c>
      <c r="BU36" s="87">
        <v>239.12</v>
      </c>
      <c r="BV36" s="87">
        <v>0</v>
      </c>
      <c r="BW36" s="87">
        <v>0</v>
      </c>
      <c r="BX36" s="87">
        <f t="shared" si="2"/>
        <v>239.12</v>
      </c>
      <c r="BY36" s="87">
        <v>48.35</v>
      </c>
      <c r="BZ36" s="87">
        <v>0</v>
      </c>
      <c r="CA36" s="87">
        <v>0</v>
      </c>
      <c r="CB36" s="87">
        <f t="shared" si="3"/>
        <v>48.35</v>
      </c>
      <c r="CC36" s="87">
        <v>106.98</v>
      </c>
      <c r="CD36" s="87">
        <v>0</v>
      </c>
      <c r="CE36" s="87">
        <v>0</v>
      </c>
      <c r="CF36" s="87">
        <f t="shared" si="4"/>
        <v>106.98</v>
      </c>
      <c r="CG36" s="87"/>
      <c r="CH36" s="87"/>
      <c r="CI36" s="87"/>
      <c r="CJ36" s="87">
        <f t="shared" si="5"/>
        <v>0</v>
      </c>
      <c r="CK36" s="87"/>
      <c r="CL36" s="87"/>
      <c r="CM36" s="87"/>
      <c r="CN36" s="87">
        <f t="shared" si="6"/>
        <v>0</v>
      </c>
      <c r="CO36" s="87">
        <v>20.5</v>
      </c>
      <c r="CP36" s="87">
        <v>0</v>
      </c>
      <c r="CQ36" s="87">
        <v>0</v>
      </c>
      <c r="CR36" s="87">
        <f t="shared" si="7"/>
        <v>20.5</v>
      </c>
      <c r="CS36" s="87"/>
      <c r="CT36" s="87"/>
      <c r="CU36" s="87"/>
      <c r="CV36" s="87">
        <f t="shared" si="8"/>
        <v>0</v>
      </c>
      <c r="CW36" s="87"/>
      <c r="CX36" s="87"/>
      <c r="CY36" s="87"/>
      <c r="CZ36" s="87">
        <f t="shared" si="9"/>
        <v>0</v>
      </c>
      <c r="DA36" s="105"/>
      <c r="DB36" s="105"/>
      <c r="DC36" s="105"/>
      <c r="DD36" s="105">
        <f t="shared" si="10"/>
        <v>0</v>
      </c>
      <c r="DE36" s="87"/>
      <c r="DF36" s="87"/>
      <c r="DG36" s="87"/>
      <c r="DH36" s="87"/>
    </row>
    <row r="37" spans="1:112" x14ac:dyDescent="0.25">
      <c r="A37" s="83">
        <v>98674</v>
      </c>
      <c r="B37" s="85" t="s">
        <v>109</v>
      </c>
      <c r="C37" s="95">
        <v>8</v>
      </c>
      <c r="D37" s="95"/>
      <c r="E37" s="95"/>
      <c r="F37" s="95"/>
      <c r="G37" s="95">
        <v>7</v>
      </c>
      <c r="H37" s="95"/>
      <c r="I37" s="95"/>
      <c r="J37" s="95">
        <v>6</v>
      </c>
      <c r="O37" s="87">
        <v>23390.34</v>
      </c>
      <c r="P37" s="87">
        <v>0</v>
      </c>
      <c r="Q37" s="87">
        <v>0</v>
      </c>
      <c r="R37" s="87">
        <f t="shared" si="11"/>
        <v>23390.34</v>
      </c>
      <c r="S37" s="87"/>
      <c r="T37" s="87"/>
      <c r="U37" s="87"/>
      <c r="V37" s="87">
        <f t="shared" si="12"/>
        <v>0</v>
      </c>
      <c r="Z37" s="87">
        <f t="shared" si="13"/>
        <v>0</v>
      </c>
      <c r="AA37" s="87"/>
      <c r="AB37" s="87"/>
      <c r="AC37" s="87"/>
      <c r="AD37" s="87">
        <f t="shared" si="14"/>
        <v>0</v>
      </c>
      <c r="AE37" s="87">
        <v>12448.05</v>
      </c>
      <c r="AF37" s="87">
        <v>0</v>
      </c>
      <c r="AG37" s="87">
        <v>0</v>
      </c>
      <c r="AH37" s="87">
        <f t="shared" si="15"/>
        <v>12448.05</v>
      </c>
      <c r="AI37" s="87"/>
      <c r="AJ37" s="87"/>
      <c r="AK37" s="87"/>
      <c r="AL37" s="87">
        <f t="shared" si="16"/>
        <v>0</v>
      </c>
      <c r="AM37" s="87"/>
      <c r="AN37" s="87"/>
      <c r="AO37" s="87"/>
      <c r="AP37" s="87">
        <f t="shared" si="17"/>
        <v>0</v>
      </c>
      <c r="AQ37" s="87">
        <v>1142.99</v>
      </c>
      <c r="AR37" s="87">
        <v>0</v>
      </c>
      <c r="AS37" s="87">
        <v>0</v>
      </c>
      <c r="AT37" s="87">
        <f t="shared" si="18"/>
        <v>1142.99</v>
      </c>
      <c r="AU37" s="87"/>
      <c r="AV37" s="87"/>
      <c r="AW37" s="87"/>
      <c r="AX37" s="87">
        <f t="shared" si="19"/>
        <v>0</v>
      </c>
      <c r="AY37" s="87"/>
      <c r="AZ37" s="87"/>
      <c r="BA37" s="87"/>
      <c r="BB37" s="87">
        <f t="shared" si="20"/>
        <v>0</v>
      </c>
      <c r="BC37" s="87"/>
      <c r="BD37" s="87"/>
      <c r="BE37" s="87"/>
      <c r="BF37" s="87">
        <f t="shared" si="21"/>
        <v>0</v>
      </c>
      <c r="BK37" s="83">
        <v>98632</v>
      </c>
      <c r="BL37" s="85" t="s">
        <v>35</v>
      </c>
      <c r="BM37" s="87">
        <v>174.79</v>
      </c>
      <c r="BN37" s="87">
        <v>0</v>
      </c>
      <c r="BO37" s="87">
        <v>0</v>
      </c>
      <c r="BP37" s="87">
        <f t="shared" si="0"/>
        <v>174.79</v>
      </c>
      <c r="BQ37" s="87">
        <v>122.98</v>
      </c>
      <c r="BR37" s="87">
        <v>74.790000000000006</v>
      </c>
      <c r="BS37" s="87">
        <v>0</v>
      </c>
      <c r="BT37" s="87">
        <f t="shared" si="1"/>
        <v>197.77</v>
      </c>
      <c r="BU37" s="87">
        <v>163.25</v>
      </c>
      <c r="BV37" s="87">
        <v>122.77</v>
      </c>
      <c r="BW37" s="87">
        <v>0</v>
      </c>
      <c r="BX37" s="87">
        <f t="shared" si="2"/>
        <v>286.02</v>
      </c>
      <c r="BY37" s="87">
        <v>289.77999999999997</v>
      </c>
      <c r="BZ37" s="87">
        <v>163.25</v>
      </c>
      <c r="CA37" s="87">
        <v>122.77</v>
      </c>
      <c r="CB37" s="87">
        <f t="shared" si="3"/>
        <v>575.79999999999995</v>
      </c>
      <c r="CC37" s="87">
        <v>108.77</v>
      </c>
      <c r="CD37" s="87">
        <v>149.05000000000001</v>
      </c>
      <c r="CE37" s="87">
        <v>286.02</v>
      </c>
      <c r="CF37" s="87">
        <f t="shared" si="4"/>
        <v>543.83999999999992</v>
      </c>
      <c r="CG37" s="87">
        <v>102.83</v>
      </c>
      <c r="CH37" s="87">
        <v>108.77</v>
      </c>
      <c r="CI37" s="87">
        <v>342.9</v>
      </c>
      <c r="CJ37" s="87">
        <f t="shared" si="5"/>
        <v>554.5</v>
      </c>
      <c r="CK37" s="87"/>
      <c r="CL37" s="87"/>
      <c r="CM37" s="87"/>
      <c r="CN37" s="87">
        <f t="shared" si="6"/>
        <v>0</v>
      </c>
      <c r="CO37" s="87"/>
      <c r="CP37" s="87"/>
      <c r="CQ37" s="87"/>
      <c r="CR37" s="87">
        <f t="shared" si="7"/>
        <v>0</v>
      </c>
      <c r="CS37" s="87"/>
      <c r="CT37" s="87"/>
      <c r="CU37" s="87"/>
      <c r="CV37" s="87">
        <f t="shared" si="8"/>
        <v>0</v>
      </c>
      <c r="CW37" s="87"/>
      <c r="CX37" s="87"/>
      <c r="CY37" s="87"/>
      <c r="CZ37" s="87">
        <f t="shared" si="9"/>
        <v>0</v>
      </c>
      <c r="DA37" s="105"/>
      <c r="DB37" s="105"/>
      <c r="DC37" s="105"/>
      <c r="DD37" s="105">
        <f t="shared" si="10"/>
        <v>0</v>
      </c>
      <c r="DE37" s="87"/>
      <c r="DF37" s="87"/>
      <c r="DG37" s="87"/>
      <c r="DH37" s="87"/>
    </row>
    <row r="38" spans="1:112" x14ac:dyDescent="0.25">
      <c r="A38" s="83">
        <v>98801</v>
      </c>
      <c r="B38" s="85" t="s">
        <v>109</v>
      </c>
      <c r="C38" s="95"/>
      <c r="D38" s="95"/>
      <c r="E38" s="95">
        <v>8</v>
      </c>
      <c r="F38" s="95"/>
      <c r="G38" s="95"/>
      <c r="H38" s="95">
        <v>8</v>
      </c>
      <c r="I38" s="95">
        <v>1</v>
      </c>
      <c r="J38" s="95">
        <v>2</v>
      </c>
      <c r="K38" s="85">
        <v>1</v>
      </c>
      <c r="M38" s="85">
        <v>8</v>
      </c>
      <c r="O38" s="87"/>
      <c r="P38" s="87"/>
      <c r="Q38" s="87"/>
      <c r="R38" s="87">
        <f t="shared" si="11"/>
        <v>0</v>
      </c>
      <c r="S38" s="87"/>
      <c r="T38" s="87"/>
      <c r="U38" s="87"/>
      <c r="V38" s="87">
        <f t="shared" si="12"/>
        <v>0</v>
      </c>
      <c r="W38" s="87">
        <v>13432.71</v>
      </c>
      <c r="X38" s="87">
        <v>0</v>
      </c>
      <c r="Y38" s="87">
        <v>0</v>
      </c>
      <c r="Z38" s="87">
        <f t="shared" si="13"/>
        <v>13432.71</v>
      </c>
      <c r="AA38" s="87"/>
      <c r="AB38" s="87"/>
      <c r="AC38" s="87"/>
      <c r="AD38" s="87">
        <f t="shared" si="14"/>
        <v>0</v>
      </c>
      <c r="AE38" s="87"/>
      <c r="AF38" s="87"/>
      <c r="AG38" s="87"/>
      <c r="AH38" s="87">
        <f t="shared" si="15"/>
        <v>0</v>
      </c>
      <c r="AI38" s="87">
        <v>4225.62</v>
      </c>
      <c r="AJ38" s="87">
        <v>0</v>
      </c>
      <c r="AK38" s="87">
        <v>0</v>
      </c>
      <c r="AL38" s="87">
        <f t="shared" si="16"/>
        <v>4225.62</v>
      </c>
      <c r="AM38" s="87">
        <v>0.01</v>
      </c>
      <c r="AN38" s="87">
        <v>0</v>
      </c>
      <c r="AO38" s="87">
        <v>0</v>
      </c>
      <c r="AP38" s="87">
        <f t="shared" si="17"/>
        <v>0.01</v>
      </c>
      <c r="AQ38" s="87">
        <v>53.6</v>
      </c>
      <c r="AR38" s="87">
        <v>0</v>
      </c>
      <c r="AS38" s="87">
        <v>0</v>
      </c>
      <c r="AT38" s="87">
        <f t="shared" si="18"/>
        <v>53.6</v>
      </c>
      <c r="AU38" s="87">
        <v>517.03</v>
      </c>
      <c r="AV38" s="87">
        <v>0</v>
      </c>
      <c r="AW38" s="87">
        <v>0</v>
      </c>
      <c r="AX38" s="87">
        <f t="shared" si="19"/>
        <v>517.03</v>
      </c>
      <c r="AY38" s="87"/>
      <c r="AZ38" s="87"/>
      <c r="BA38" s="87"/>
      <c r="BB38" s="87">
        <f t="shared" si="20"/>
        <v>0</v>
      </c>
      <c r="BC38" s="87">
        <v>2394.98</v>
      </c>
      <c r="BD38" s="87">
        <v>0</v>
      </c>
      <c r="BE38" s="87">
        <v>0</v>
      </c>
      <c r="BF38" s="87">
        <f t="shared" si="21"/>
        <v>2394.98</v>
      </c>
      <c r="BK38" s="83">
        <v>98674</v>
      </c>
      <c r="BL38" s="85" t="s">
        <v>35</v>
      </c>
      <c r="BM38" s="87"/>
      <c r="BN38" s="87"/>
      <c r="BO38" s="87"/>
      <c r="BP38" s="87">
        <f t="shared" si="0"/>
        <v>0</v>
      </c>
      <c r="BQ38" s="87"/>
      <c r="BR38" s="87"/>
      <c r="BS38" s="87"/>
      <c r="BT38" s="87">
        <f t="shared" si="1"/>
        <v>0</v>
      </c>
      <c r="BU38" s="87"/>
      <c r="BV38" s="87"/>
      <c r="BW38" s="87"/>
      <c r="BX38" s="87">
        <f t="shared" si="2"/>
        <v>0</v>
      </c>
      <c r="BY38" s="87">
        <v>48.54</v>
      </c>
      <c r="BZ38" s="87">
        <v>0</v>
      </c>
      <c r="CA38" s="87">
        <v>0</v>
      </c>
      <c r="CB38" s="87">
        <f t="shared" si="3"/>
        <v>48.54</v>
      </c>
      <c r="CC38" s="87">
        <v>44.67</v>
      </c>
      <c r="CD38" s="87">
        <v>0</v>
      </c>
      <c r="CE38" s="87">
        <v>0</v>
      </c>
      <c r="CF38" s="87">
        <f t="shared" si="4"/>
        <v>44.67</v>
      </c>
      <c r="CG38" s="87"/>
      <c r="CH38" s="87"/>
      <c r="CI38" s="87"/>
      <c r="CJ38" s="87">
        <f t="shared" si="5"/>
        <v>0</v>
      </c>
      <c r="CK38" s="87"/>
      <c r="CL38" s="87"/>
      <c r="CM38" s="87"/>
      <c r="CN38" s="87">
        <f t="shared" si="6"/>
        <v>0</v>
      </c>
      <c r="CO38" s="87"/>
      <c r="CP38" s="87"/>
      <c r="CQ38" s="87"/>
      <c r="CR38" s="87">
        <f t="shared" si="7"/>
        <v>0</v>
      </c>
      <c r="CS38" s="87"/>
      <c r="CT38" s="87"/>
      <c r="CU38" s="87"/>
      <c r="CV38" s="87">
        <f t="shared" si="8"/>
        <v>0</v>
      </c>
      <c r="CW38" s="87"/>
      <c r="CX38" s="87"/>
      <c r="CY38" s="87"/>
      <c r="CZ38" s="87">
        <f t="shared" si="9"/>
        <v>0</v>
      </c>
      <c r="DA38" s="105">
        <v>57.8</v>
      </c>
      <c r="DB38" s="105">
        <v>0</v>
      </c>
      <c r="DC38" s="105">
        <v>0</v>
      </c>
      <c r="DD38" s="105">
        <f t="shared" si="10"/>
        <v>57.8</v>
      </c>
      <c r="DE38" s="87"/>
      <c r="DF38" s="87"/>
      <c r="DG38" s="87"/>
      <c r="DH38" s="87"/>
    </row>
    <row r="39" spans="1:112" x14ac:dyDescent="0.25">
      <c r="A39" s="83">
        <v>98802</v>
      </c>
      <c r="B39" s="85" t="s">
        <v>109</v>
      </c>
      <c r="C39" s="95"/>
      <c r="D39" s="95">
        <v>2</v>
      </c>
      <c r="E39" s="95"/>
      <c r="F39" s="95"/>
      <c r="G39" s="95"/>
      <c r="H39" s="95"/>
      <c r="I39" s="95"/>
      <c r="J39" s="95"/>
      <c r="M39" s="85">
        <v>1</v>
      </c>
      <c r="O39" s="87"/>
      <c r="P39" s="87"/>
      <c r="Q39" s="87"/>
      <c r="R39" s="87">
        <f t="shared" si="11"/>
        <v>0</v>
      </c>
      <c r="S39" s="87">
        <v>240.82</v>
      </c>
      <c r="T39" s="87">
        <v>0</v>
      </c>
      <c r="U39" s="87">
        <v>0</v>
      </c>
      <c r="V39" s="87">
        <f t="shared" si="12"/>
        <v>240.82</v>
      </c>
      <c r="Z39" s="87">
        <f t="shared" si="13"/>
        <v>0</v>
      </c>
      <c r="AA39" s="87"/>
      <c r="AB39" s="87"/>
      <c r="AC39" s="87"/>
      <c r="AD39" s="87">
        <f t="shared" si="14"/>
        <v>0</v>
      </c>
      <c r="AE39" s="87"/>
      <c r="AF39" s="87"/>
      <c r="AG39" s="87"/>
      <c r="AH39" s="87">
        <f t="shared" si="15"/>
        <v>0</v>
      </c>
      <c r="AI39" s="87"/>
      <c r="AJ39" s="87"/>
      <c r="AK39" s="87"/>
      <c r="AL39" s="87">
        <f t="shared" si="16"/>
        <v>0</v>
      </c>
      <c r="AM39" s="87"/>
      <c r="AN39" s="87"/>
      <c r="AO39" s="87"/>
      <c r="AP39" s="87">
        <f t="shared" si="17"/>
        <v>0</v>
      </c>
      <c r="AQ39" s="87"/>
      <c r="AR39" s="87"/>
      <c r="AS39" s="87"/>
      <c r="AT39" s="87">
        <f t="shared" si="18"/>
        <v>0</v>
      </c>
      <c r="AU39" s="87"/>
      <c r="AV39" s="87"/>
      <c r="AW39" s="87"/>
      <c r="AX39" s="87">
        <f t="shared" si="19"/>
        <v>0</v>
      </c>
      <c r="AY39" s="87"/>
      <c r="AZ39" s="87"/>
      <c r="BA39" s="87"/>
      <c r="BB39" s="87">
        <f t="shared" si="20"/>
        <v>0</v>
      </c>
      <c r="BC39" s="87">
        <v>4.82</v>
      </c>
      <c r="BD39" s="87">
        <v>0</v>
      </c>
      <c r="BE39" s="87">
        <v>0</v>
      </c>
      <c r="BF39" s="87">
        <f t="shared" si="21"/>
        <v>4.82</v>
      </c>
      <c r="BK39" s="83">
        <v>98801</v>
      </c>
      <c r="BL39" s="85" t="s">
        <v>35</v>
      </c>
      <c r="BM39" s="87">
        <v>210.5</v>
      </c>
      <c r="BN39" s="87">
        <v>39.1</v>
      </c>
      <c r="BO39" s="87">
        <v>21.54</v>
      </c>
      <c r="BP39" s="87">
        <f t="shared" si="0"/>
        <v>271.14</v>
      </c>
      <c r="BQ39" s="87">
        <v>363.31</v>
      </c>
      <c r="BR39" s="87">
        <v>173.95</v>
      </c>
      <c r="BS39" s="87">
        <v>0</v>
      </c>
      <c r="BT39" s="87">
        <f t="shared" si="1"/>
        <v>537.26</v>
      </c>
      <c r="BU39" s="87">
        <v>215.43</v>
      </c>
      <c r="BV39" s="87">
        <v>373.03</v>
      </c>
      <c r="BW39" s="87">
        <v>13.48</v>
      </c>
      <c r="BX39" s="87">
        <f t="shared" si="2"/>
        <v>601.94000000000005</v>
      </c>
      <c r="BY39" s="87">
        <v>106.57</v>
      </c>
      <c r="BZ39" s="87">
        <v>86.81</v>
      </c>
      <c r="CA39" s="87">
        <v>150.46</v>
      </c>
      <c r="CB39" s="87">
        <f t="shared" si="3"/>
        <v>343.84000000000003</v>
      </c>
      <c r="CC39" s="87">
        <v>27.96</v>
      </c>
      <c r="CD39" s="87">
        <v>106.57</v>
      </c>
      <c r="CE39" s="87">
        <v>237.27</v>
      </c>
      <c r="CF39" s="87">
        <f t="shared" si="4"/>
        <v>371.8</v>
      </c>
      <c r="CG39" s="87">
        <v>4.72</v>
      </c>
      <c r="CH39" s="87">
        <v>27.96</v>
      </c>
      <c r="CI39" s="87">
        <v>343.84</v>
      </c>
      <c r="CJ39" s="87">
        <f t="shared" si="5"/>
        <v>376.52</v>
      </c>
      <c r="CK39" s="87">
        <v>28.11</v>
      </c>
      <c r="CL39" s="87">
        <v>4.72</v>
      </c>
      <c r="CM39" s="87">
        <v>21.96</v>
      </c>
      <c r="CN39" s="87">
        <f t="shared" si="6"/>
        <v>54.79</v>
      </c>
      <c r="CO39" s="87"/>
      <c r="CP39" s="87"/>
      <c r="CQ39" s="87"/>
      <c r="CR39" s="87">
        <f t="shared" si="7"/>
        <v>0</v>
      </c>
      <c r="CS39" s="87"/>
      <c r="CT39" s="87"/>
      <c r="CU39" s="87"/>
      <c r="CV39" s="87">
        <f t="shared" si="8"/>
        <v>0</v>
      </c>
      <c r="CW39" s="87">
        <v>16.559999999999999</v>
      </c>
      <c r="CX39" s="87">
        <v>0</v>
      </c>
      <c r="CY39" s="87">
        <v>0</v>
      </c>
      <c r="CZ39" s="87">
        <f t="shared" si="9"/>
        <v>16.559999999999999</v>
      </c>
      <c r="DA39" s="105"/>
      <c r="DB39" s="105"/>
      <c r="DC39" s="105"/>
      <c r="DD39" s="105">
        <f t="shared" si="10"/>
        <v>0</v>
      </c>
      <c r="DE39" s="87"/>
      <c r="DF39" s="87"/>
      <c r="DG39" s="87"/>
      <c r="DH39" s="87"/>
    </row>
    <row r="40" spans="1:112" x14ac:dyDescent="0.25">
      <c r="A40" s="83">
        <v>98837</v>
      </c>
      <c r="B40" s="85" t="s">
        <v>109</v>
      </c>
      <c r="C40" s="95"/>
      <c r="D40" s="95"/>
      <c r="E40" s="95"/>
      <c r="F40" s="95"/>
      <c r="G40" s="95">
        <v>1</v>
      </c>
      <c r="H40" s="95"/>
      <c r="I40" s="95"/>
      <c r="J40" s="95"/>
      <c r="O40" s="87"/>
      <c r="P40" s="87"/>
      <c r="Q40" s="87"/>
      <c r="R40" s="87">
        <f t="shared" si="11"/>
        <v>0</v>
      </c>
      <c r="S40" s="87"/>
      <c r="T40" s="87"/>
      <c r="U40" s="87"/>
      <c r="V40" s="87">
        <f t="shared" si="12"/>
        <v>0</v>
      </c>
      <c r="Z40" s="87">
        <f t="shared" si="13"/>
        <v>0</v>
      </c>
      <c r="AA40" s="87"/>
      <c r="AB40" s="87"/>
      <c r="AC40" s="87"/>
      <c r="AD40" s="87">
        <f t="shared" si="14"/>
        <v>0</v>
      </c>
      <c r="AE40" s="87">
        <v>446.04</v>
      </c>
      <c r="AF40" s="87">
        <v>0</v>
      </c>
      <c r="AG40" s="87">
        <v>0</v>
      </c>
      <c r="AH40" s="87">
        <f t="shared" si="15"/>
        <v>446.04</v>
      </c>
      <c r="AI40" s="87"/>
      <c r="AJ40" s="87"/>
      <c r="AK40" s="87"/>
      <c r="AL40" s="87">
        <f t="shared" si="16"/>
        <v>0</v>
      </c>
      <c r="AM40" s="87"/>
      <c r="AN40" s="87"/>
      <c r="AO40" s="87"/>
      <c r="AP40" s="87">
        <f t="shared" si="17"/>
        <v>0</v>
      </c>
      <c r="AQ40" s="87"/>
      <c r="AR40" s="87"/>
      <c r="AS40" s="87"/>
      <c r="AT40" s="87">
        <f t="shared" si="18"/>
        <v>0</v>
      </c>
      <c r="AU40" s="87"/>
      <c r="AV40" s="87"/>
      <c r="AW40" s="87"/>
      <c r="AX40" s="87">
        <f t="shared" si="19"/>
        <v>0</v>
      </c>
      <c r="AY40" s="87"/>
      <c r="AZ40" s="87"/>
      <c r="BA40" s="87"/>
      <c r="BB40" s="87">
        <f t="shared" si="20"/>
        <v>0</v>
      </c>
      <c r="BC40" s="87"/>
      <c r="BD40" s="87"/>
      <c r="BE40" s="87"/>
      <c r="BF40" s="87">
        <f t="shared" si="21"/>
        <v>0</v>
      </c>
      <c r="BK40" s="83">
        <v>98802</v>
      </c>
      <c r="BL40" s="85" t="s">
        <v>35</v>
      </c>
      <c r="BM40" s="87">
        <v>125.91</v>
      </c>
      <c r="BN40" s="87">
        <v>36.729999999999997</v>
      </c>
      <c r="BO40" s="87">
        <v>29.69</v>
      </c>
      <c r="BP40" s="87">
        <f t="shared" si="0"/>
        <v>192.32999999999998</v>
      </c>
      <c r="BQ40" s="87">
        <v>282.02999999999997</v>
      </c>
      <c r="BR40" s="87">
        <v>42.64</v>
      </c>
      <c r="BS40" s="87">
        <v>66.42</v>
      </c>
      <c r="BT40" s="87">
        <f t="shared" si="1"/>
        <v>391.09</v>
      </c>
      <c r="BU40" s="87">
        <v>137.79</v>
      </c>
      <c r="BV40" s="87">
        <v>139.99</v>
      </c>
      <c r="BW40" s="87">
        <v>0</v>
      </c>
      <c r="BX40" s="87">
        <f t="shared" si="2"/>
        <v>277.77999999999997</v>
      </c>
      <c r="BY40" s="87">
        <v>190.96</v>
      </c>
      <c r="BZ40" s="87">
        <v>62.83</v>
      </c>
      <c r="CA40" s="87">
        <v>0</v>
      </c>
      <c r="CB40" s="87">
        <f t="shared" si="3"/>
        <v>253.79000000000002</v>
      </c>
      <c r="CC40" s="87">
        <v>120.81</v>
      </c>
      <c r="CD40" s="87">
        <v>154.16</v>
      </c>
      <c r="CE40" s="87">
        <v>39.630000000000003</v>
      </c>
      <c r="CF40" s="87">
        <f t="shared" si="4"/>
        <v>314.60000000000002</v>
      </c>
      <c r="CG40" s="87">
        <v>99.66</v>
      </c>
      <c r="CH40" s="87">
        <v>53.27</v>
      </c>
      <c r="CI40" s="87">
        <v>139.27000000000001</v>
      </c>
      <c r="CJ40" s="87">
        <f t="shared" si="5"/>
        <v>292.20000000000005</v>
      </c>
      <c r="CK40" s="87">
        <v>83.91</v>
      </c>
      <c r="CL40" s="87">
        <v>99.66</v>
      </c>
      <c r="CM40" s="87">
        <v>192.54</v>
      </c>
      <c r="CN40" s="87">
        <f t="shared" si="6"/>
        <v>376.11</v>
      </c>
      <c r="CO40" s="87">
        <v>39.01</v>
      </c>
      <c r="CP40" s="87">
        <v>49.69</v>
      </c>
      <c r="CQ40" s="87">
        <v>58.28</v>
      </c>
      <c r="CR40" s="87">
        <f t="shared" si="7"/>
        <v>146.97999999999999</v>
      </c>
      <c r="CS40" s="87"/>
      <c r="CT40" s="87"/>
      <c r="CU40" s="87"/>
      <c r="CV40" s="87">
        <f t="shared" si="8"/>
        <v>0</v>
      </c>
      <c r="CW40" s="87">
        <v>51.67</v>
      </c>
      <c r="CX40" s="87">
        <v>0</v>
      </c>
      <c r="CY40" s="87">
        <v>0</v>
      </c>
      <c r="CZ40" s="87">
        <f t="shared" si="9"/>
        <v>51.67</v>
      </c>
      <c r="DA40" s="105"/>
      <c r="DB40" s="105"/>
      <c r="DC40" s="105"/>
      <c r="DD40" s="105">
        <f t="shared" si="10"/>
        <v>0</v>
      </c>
      <c r="DE40" s="87"/>
      <c r="DF40" s="87"/>
      <c r="DG40" s="87"/>
      <c r="DH40" s="87"/>
    </row>
    <row r="41" spans="1:112" x14ac:dyDescent="0.25">
      <c r="A41" s="83">
        <v>98848</v>
      </c>
      <c r="B41" s="85" t="s">
        <v>109</v>
      </c>
      <c r="C41" s="95"/>
      <c r="D41" s="95"/>
      <c r="E41" s="95"/>
      <c r="F41" s="95"/>
      <c r="G41" s="95"/>
      <c r="H41" s="95"/>
      <c r="I41" s="95"/>
      <c r="J41" s="95"/>
      <c r="K41" s="85">
        <v>6</v>
      </c>
      <c r="O41" s="87"/>
      <c r="P41" s="87"/>
      <c r="Q41" s="87"/>
      <c r="R41" s="87">
        <f t="shared" si="11"/>
        <v>0</v>
      </c>
      <c r="S41" s="87"/>
      <c r="T41" s="87"/>
      <c r="U41" s="87"/>
      <c r="V41" s="87">
        <f t="shared" si="12"/>
        <v>0</v>
      </c>
      <c r="Z41" s="87">
        <f t="shared" si="13"/>
        <v>0</v>
      </c>
      <c r="AA41" s="87"/>
      <c r="AB41" s="87"/>
      <c r="AC41" s="87"/>
      <c r="AD41" s="87">
        <f t="shared" si="14"/>
        <v>0</v>
      </c>
      <c r="AE41" s="87"/>
      <c r="AF41" s="87"/>
      <c r="AG41" s="87"/>
      <c r="AH41" s="87">
        <f t="shared" si="15"/>
        <v>0</v>
      </c>
      <c r="AI41" s="87"/>
      <c r="AJ41" s="87"/>
      <c r="AK41" s="87"/>
      <c r="AL41" s="87">
        <f t="shared" si="16"/>
        <v>0</v>
      </c>
      <c r="AM41" s="87"/>
      <c r="AN41" s="87"/>
      <c r="AO41" s="87"/>
      <c r="AP41" s="87">
        <f t="shared" si="17"/>
        <v>0</v>
      </c>
      <c r="AQ41" s="87"/>
      <c r="AR41" s="87"/>
      <c r="AS41" s="87"/>
      <c r="AT41" s="87">
        <f t="shared" si="18"/>
        <v>0</v>
      </c>
      <c r="AU41" s="87">
        <v>700.66</v>
      </c>
      <c r="AV41" s="87">
        <v>0</v>
      </c>
      <c r="AW41" s="87">
        <v>0</v>
      </c>
      <c r="AX41" s="87">
        <f t="shared" si="19"/>
        <v>700.66</v>
      </c>
      <c r="AY41" s="87"/>
      <c r="AZ41" s="87"/>
      <c r="BA41" s="87"/>
      <c r="BB41" s="87">
        <f t="shared" si="20"/>
        <v>0</v>
      </c>
      <c r="BC41" s="87"/>
      <c r="BD41" s="87"/>
      <c r="BE41" s="87"/>
      <c r="BF41" s="87">
        <f t="shared" si="21"/>
        <v>0</v>
      </c>
      <c r="BK41" s="83">
        <v>98837</v>
      </c>
      <c r="BL41" s="85" t="s">
        <v>35</v>
      </c>
      <c r="BM41" s="87">
        <v>195.66</v>
      </c>
      <c r="BN41" s="87">
        <v>0</v>
      </c>
      <c r="BO41" s="87">
        <v>0</v>
      </c>
      <c r="BP41" s="87">
        <f t="shared" si="0"/>
        <v>195.66</v>
      </c>
      <c r="BQ41" s="87">
        <v>437.11</v>
      </c>
      <c r="BR41" s="87">
        <v>95.24</v>
      </c>
      <c r="BS41" s="87">
        <v>0</v>
      </c>
      <c r="BT41" s="87">
        <f t="shared" si="1"/>
        <v>532.35</v>
      </c>
      <c r="BU41" s="87">
        <v>212.61</v>
      </c>
      <c r="BV41" s="87">
        <v>180.5</v>
      </c>
      <c r="BW41" s="87">
        <v>15.81</v>
      </c>
      <c r="BX41" s="87">
        <f t="shared" si="2"/>
        <v>408.92</v>
      </c>
      <c r="BY41" s="87">
        <v>44.26</v>
      </c>
      <c r="BZ41" s="87">
        <v>0</v>
      </c>
      <c r="CA41" s="87">
        <v>0</v>
      </c>
      <c r="CB41" s="87">
        <f t="shared" si="3"/>
        <v>44.26</v>
      </c>
      <c r="CC41" s="87">
        <v>73.69</v>
      </c>
      <c r="CD41" s="87">
        <v>44.26</v>
      </c>
      <c r="CE41" s="87">
        <v>0</v>
      </c>
      <c r="CF41" s="87">
        <f t="shared" si="4"/>
        <v>117.94999999999999</v>
      </c>
      <c r="CG41" s="87"/>
      <c r="CH41" s="87"/>
      <c r="CI41" s="87"/>
      <c r="CJ41" s="87">
        <f t="shared" si="5"/>
        <v>0</v>
      </c>
      <c r="CK41" s="87"/>
      <c r="CL41" s="87"/>
      <c r="CM41" s="87"/>
      <c r="CN41" s="87">
        <f t="shared" si="6"/>
        <v>0</v>
      </c>
      <c r="CO41" s="87"/>
      <c r="CP41" s="87"/>
      <c r="CQ41" s="87"/>
      <c r="CR41" s="87">
        <f t="shared" si="7"/>
        <v>0</v>
      </c>
      <c r="CS41" s="87"/>
      <c r="CT41" s="87"/>
      <c r="CU41" s="87"/>
      <c r="CV41" s="87">
        <f t="shared" si="8"/>
        <v>0</v>
      </c>
      <c r="CW41" s="87"/>
      <c r="CX41" s="87"/>
      <c r="CY41" s="87"/>
      <c r="CZ41" s="87">
        <f t="shared" si="9"/>
        <v>0</v>
      </c>
      <c r="DA41" s="105"/>
      <c r="DB41" s="105"/>
      <c r="DC41" s="105"/>
      <c r="DD41" s="105">
        <f t="shared" si="10"/>
        <v>0</v>
      </c>
      <c r="DE41" s="87"/>
      <c r="DF41" s="87"/>
      <c r="DG41" s="87"/>
      <c r="DH41" s="87"/>
    </row>
    <row r="42" spans="1:112" x14ac:dyDescent="0.25">
      <c r="A42" s="83">
        <v>98901</v>
      </c>
      <c r="B42" s="85" t="s">
        <v>109</v>
      </c>
      <c r="C42" s="95"/>
      <c r="D42" s="95"/>
      <c r="E42" s="95"/>
      <c r="F42" s="95">
        <v>1</v>
      </c>
      <c r="G42" s="95"/>
      <c r="H42" s="95"/>
      <c r="I42" s="95"/>
      <c r="J42" s="95">
        <v>4</v>
      </c>
      <c r="L42" s="85">
        <v>2</v>
      </c>
      <c r="M42" s="85">
        <v>1</v>
      </c>
      <c r="O42" s="87"/>
      <c r="P42" s="87"/>
      <c r="Q42" s="87"/>
      <c r="R42" s="87">
        <f t="shared" si="11"/>
        <v>0</v>
      </c>
      <c r="S42" s="87"/>
      <c r="T42" s="87"/>
      <c r="U42" s="87"/>
      <c r="V42" s="87">
        <f t="shared" si="12"/>
        <v>0</v>
      </c>
      <c r="Z42" s="87">
        <f t="shared" si="13"/>
        <v>0</v>
      </c>
      <c r="AA42" s="87">
        <v>48759.81</v>
      </c>
      <c r="AB42" s="87">
        <v>0</v>
      </c>
      <c r="AC42" s="87">
        <v>0</v>
      </c>
      <c r="AD42" s="87">
        <f t="shared" si="14"/>
        <v>48759.81</v>
      </c>
      <c r="AE42" s="87"/>
      <c r="AF42" s="87"/>
      <c r="AG42" s="87"/>
      <c r="AH42" s="87">
        <f t="shared" si="15"/>
        <v>0</v>
      </c>
      <c r="AI42" s="87"/>
      <c r="AJ42" s="87"/>
      <c r="AK42" s="87"/>
      <c r="AL42" s="87">
        <f t="shared" si="16"/>
        <v>0</v>
      </c>
      <c r="AM42" s="87"/>
      <c r="AN42" s="87"/>
      <c r="AO42" s="87"/>
      <c r="AP42" s="87">
        <f t="shared" si="17"/>
        <v>0</v>
      </c>
      <c r="AQ42" s="87">
        <v>13164.17</v>
      </c>
      <c r="AR42" s="87">
        <v>0</v>
      </c>
      <c r="AS42" s="87">
        <v>0</v>
      </c>
      <c r="AT42" s="87">
        <f t="shared" si="18"/>
        <v>13164.17</v>
      </c>
      <c r="AU42" s="87"/>
      <c r="AV42" s="87"/>
      <c r="AW42" s="87"/>
      <c r="AX42" s="87">
        <f t="shared" si="19"/>
        <v>0</v>
      </c>
      <c r="AY42" s="87">
        <v>38.01</v>
      </c>
      <c r="AZ42" s="87">
        <v>0</v>
      </c>
      <c r="BA42" s="87">
        <v>0</v>
      </c>
      <c r="BB42" s="87">
        <f t="shared" si="20"/>
        <v>38.01</v>
      </c>
      <c r="BC42" s="87">
        <v>3.69</v>
      </c>
      <c r="BD42" s="87">
        <v>0</v>
      </c>
      <c r="BE42" s="87">
        <v>0</v>
      </c>
      <c r="BF42" s="87">
        <f t="shared" si="21"/>
        <v>3.69</v>
      </c>
      <c r="BK42" s="83">
        <v>98901</v>
      </c>
      <c r="BL42" s="85" t="s">
        <v>35</v>
      </c>
      <c r="BM42" s="87">
        <v>1644.16</v>
      </c>
      <c r="BN42" s="87">
        <v>672.19</v>
      </c>
      <c r="BO42" s="87">
        <v>465.4</v>
      </c>
      <c r="BP42" s="87">
        <f t="shared" si="0"/>
        <v>2781.7500000000005</v>
      </c>
      <c r="BQ42" s="87">
        <v>2041.86</v>
      </c>
      <c r="BR42" s="87">
        <v>959.76</v>
      </c>
      <c r="BS42" s="87">
        <v>833.09</v>
      </c>
      <c r="BT42" s="87">
        <f t="shared" si="1"/>
        <v>3834.71</v>
      </c>
      <c r="BU42" s="87">
        <v>1636.46</v>
      </c>
      <c r="BV42" s="87">
        <v>575.53</v>
      </c>
      <c r="BW42" s="87">
        <v>498.01</v>
      </c>
      <c r="BX42" s="87">
        <f t="shared" si="2"/>
        <v>2710</v>
      </c>
      <c r="BY42" s="87">
        <v>1376.39</v>
      </c>
      <c r="BZ42" s="87">
        <v>1056.06</v>
      </c>
      <c r="CA42" s="87">
        <v>857.56</v>
      </c>
      <c r="CB42" s="87">
        <f t="shared" si="3"/>
        <v>3290.0099999999998</v>
      </c>
      <c r="CC42" s="87">
        <v>904.05</v>
      </c>
      <c r="CD42" s="87">
        <v>788.4</v>
      </c>
      <c r="CE42" s="87">
        <v>1249.6199999999999</v>
      </c>
      <c r="CF42" s="87">
        <f t="shared" si="4"/>
        <v>2942.0699999999997</v>
      </c>
      <c r="CG42" s="87">
        <v>423.09</v>
      </c>
      <c r="CH42" s="87">
        <v>451.68</v>
      </c>
      <c r="CI42" s="87">
        <v>1062.1099999999999</v>
      </c>
      <c r="CJ42" s="87">
        <f t="shared" si="5"/>
        <v>1936.8799999999999</v>
      </c>
      <c r="CK42" s="87">
        <v>107.61</v>
      </c>
      <c r="CL42" s="87">
        <v>205.33</v>
      </c>
      <c r="CM42" s="87">
        <v>714.79</v>
      </c>
      <c r="CN42" s="87">
        <f t="shared" si="6"/>
        <v>1027.73</v>
      </c>
      <c r="CO42" s="87">
        <v>65.099999999999994</v>
      </c>
      <c r="CP42" s="87">
        <v>85.97</v>
      </c>
      <c r="CQ42" s="87">
        <v>70.790000000000006</v>
      </c>
      <c r="CR42" s="87">
        <f t="shared" si="7"/>
        <v>221.86</v>
      </c>
      <c r="CS42" s="87">
        <v>50.82</v>
      </c>
      <c r="CT42" s="87">
        <v>48.48</v>
      </c>
      <c r="CU42" s="87">
        <v>60.65</v>
      </c>
      <c r="CV42" s="87">
        <f t="shared" si="8"/>
        <v>159.94999999999999</v>
      </c>
      <c r="CW42" s="87">
        <v>93.59</v>
      </c>
      <c r="CX42" s="87">
        <v>35.72</v>
      </c>
      <c r="CY42" s="87">
        <v>79.760000000000005</v>
      </c>
      <c r="CZ42" s="87">
        <f t="shared" si="9"/>
        <v>209.07</v>
      </c>
      <c r="DA42" s="105">
        <v>89.38</v>
      </c>
      <c r="DB42" s="105">
        <v>38.04</v>
      </c>
      <c r="DC42" s="105">
        <v>79.11</v>
      </c>
      <c r="DD42" s="105">
        <f t="shared" si="10"/>
        <v>206.52999999999997</v>
      </c>
      <c r="DE42" s="87"/>
      <c r="DF42" s="87"/>
      <c r="DG42" s="87"/>
      <c r="DH42" s="87"/>
    </row>
    <row r="43" spans="1:112" x14ac:dyDescent="0.25">
      <c r="A43" s="83">
        <v>98902</v>
      </c>
      <c r="B43" s="85" t="s">
        <v>109</v>
      </c>
      <c r="C43" s="95"/>
      <c r="D43" s="95"/>
      <c r="E43" s="95">
        <v>1</v>
      </c>
      <c r="F43" s="95">
        <v>2</v>
      </c>
      <c r="G43" s="95">
        <v>1</v>
      </c>
      <c r="H43" s="95">
        <v>2</v>
      </c>
      <c r="I43" s="95">
        <v>1</v>
      </c>
      <c r="J43" s="95">
        <v>1</v>
      </c>
      <c r="K43" s="85">
        <v>1</v>
      </c>
      <c r="M43" s="85">
        <v>2</v>
      </c>
      <c r="O43" s="87"/>
      <c r="P43" s="87"/>
      <c r="Q43" s="87"/>
      <c r="R43" s="87">
        <f t="shared" si="11"/>
        <v>0</v>
      </c>
      <c r="S43" s="87"/>
      <c r="T43" s="87"/>
      <c r="U43" s="87"/>
      <c r="V43" s="87">
        <f t="shared" si="12"/>
        <v>0</v>
      </c>
      <c r="W43" s="87">
        <v>1478.56</v>
      </c>
      <c r="X43" s="87">
        <v>0</v>
      </c>
      <c r="Y43" s="87">
        <v>0</v>
      </c>
      <c r="Z43" s="87">
        <f t="shared" si="13"/>
        <v>1478.56</v>
      </c>
      <c r="AA43" s="87">
        <v>9487.4699999999993</v>
      </c>
      <c r="AB43" s="87">
        <v>0</v>
      </c>
      <c r="AC43" s="87">
        <v>0</v>
      </c>
      <c r="AD43" s="87">
        <f t="shared" si="14"/>
        <v>9487.4699999999993</v>
      </c>
      <c r="AE43" s="87">
        <v>586.6</v>
      </c>
      <c r="AF43" s="87">
        <v>0</v>
      </c>
      <c r="AG43" s="87">
        <v>0</v>
      </c>
      <c r="AH43" s="87">
        <f t="shared" si="15"/>
        <v>586.6</v>
      </c>
      <c r="AI43" s="87">
        <v>3607.44</v>
      </c>
      <c r="AJ43" s="87">
        <v>586.6</v>
      </c>
      <c r="AK43" s="87">
        <v>0</v>
      </c>
      <c r="AL43" s="87">
        <f t="shared" si="16"/>
        <v>4194.04</v>
      </c>
      <c r="AM43" s="87">
        <v>298.74</v>
      </c>
      <c r="AN43" s="87">
        <v>0</v>
      </c>
      <c r="AO43" s="87">
        <v>0</v>
      </c>
      <c r="AP43" s="87">
        <f t="shared" si="17"/>
        <v>298.74</v>
      </c>
      <c r="AQ43" s="87">
        <v>294.74</v>
      </c>
      <c r="AR43" s="87">
        <v>0</v>
      </c>
      <c r="AS43" s="87">
        <v>0</v>
      </c>
      <c r="AT43" s="87">
        <f t="shared" si="18"/>
        <v>294.74</v>
      </c>
      <c r="AU43" s="87">
        <v>280.17</v>
      </c>
      <c r="AV43" s="87">
        <v>0</v>
      </c>
      <c r="AW43" s="87">
        <v>0</v>
      </c>
      <c r="AX43" s="87">
        <f t="shared" si="19"/>
        <v>280.17</v>
      </c>
      <c r="AY43" s="87"/>
      <c r="AZ43" s="87"/>
      <c r="BA43" s="87"/>
      <c r="BB43" s="87">
        <f t="shared" si="20"/>
        <v>0</v>
      </c>
      <c r="BC43" s="87">
        <v>5554.75</v>
      </c>
      <c r="BD43" s="87">
        <v>0</v>
      </c>
      <c r="BE43" s="87">
        <v>0</v>
      </c>
      <c r="BF43" s="87">
        <f t="shared" si="21"/>
        <v>5554.75</v>
      </c>
      <c r="BK43" s="83">
        <v>98902</v>
      </c>
      <c r="BL43" s="85" t="s">
        <v>35</v>
      </c>
      <c r="BM43" s="87">
        <v>7107.72</v>
      </c>
      <c r="BN43" s="87">
        <v>2277.7800000000002</v>
      </c>
      <c r="BO43" s="87">
        <v>3600.51</v>
      </c>
      <c r="BP43" s="87">
        <f t="shared" si="0"/>
        <v>12986.01</v>
      </c>
      <c r="BQ43" s="87">
        <v>5139.12</v>
      </c>
      <c r="BR43" s="87">
        <v>4167.1499999999996</v>
      </c>
      <c r="BS43" s="87">
        <v>5112.49</v>
      </c>
      <c r="BT43" s="87">
        <f t="shared" si="1"/>
        <v>14418.76</v>
      </c>
      <c r="BU43" s="87">
        <v>6053.38</v>
      </c>
      <c r="BV43" s="87">
        <v>2482.7199999999998</v>
      </c>
      <c r="BW43" s="87">
        <v>5359.58</v>
      </c>
      <c r="BX43" s="87">
        <f t="shared" si="2"/>
        <v>13895.68</v>
      </c>
      <c r="BY43" s="87">
        <v>2799.28</v>
      </c>
      <c r="BZ43" s="87">
        <v>3522.01</v>
      </c>
      <c r="CA43" s="87">
        <v>2396.4899999999998</v>
      </c>
      <c r="CB43" s="87">
        <f t="shared" si="3"/>
        <v>8717.7800000000007</v>
      </c>
      <c r="CC43" s="87">
        <v>1511.71</v>
      </c>
      <c r="CD43" s="87">
        <v>1818.98</v>
      </c>
      <c r="CE43" s="87">
        <v>3296.79</v>
      </c>
      <c r="CF43" s="87">
        <f t="shared" si="4"/>
        <v>6627.48</v>
      </c>
      <c r="CG43" s="87">
        <v>1711.24</v>
      </c>
      <c r="CH43" s="87">
        <v>974.33</v>
      </c>
      <c r="CI43" s="87">
        <v>1991.33</v>
      </c>
      <c r="CJ43" s="87">
        <f t="shared" si="5"/>
        <v>4676.8999999999996</v>
      </c>
      <c r="CK43" s="87">
        <v>600.83000000000004</v>
      </c>
      <c r="CL43" s="87">
        <v>1169.8499999999999</v>
      </c>
      <c r="CM43" s="87">
        <v>1446.19</v>
      </c>
      <c r="CN43" s="87">
        <f t="shared" si="6"/>
        <v>3216.87</v>
      </c>
      <c r="CO43" s="87">
        <v>285.42</v>
      </c>
      <c r="CP43" s="87">
        <v>556.04999999999995</v>
      </c>
      <c r="CQ43" s="87">
        <v>1294.29</v>
      </c>
      <c r="CR43" s="87">
        <f t="shared" si="7"/>
        <v>2135.7600000000002</v>
      </c>
      <c r="CS43" s="87">
        <v>510.52</v>
      </c>
      <c r="CT43" s="87">
        <v>157.02000000000001</v>
      </c>
      <c r="CU43" s="87">
        <v>1331.59</v>
      </c>
      <c r="CV43" s="87">
        <f t="shared" si="8"/>
        <v>1999.1299999999999</v>
      </c>
      <c r="CW43" s="87">
        <v>225.06</v>
      </c>
      <c r="CX43" s="87">
        <v>292.72000000000003</v>
      </c>
      <c r="CY43" s="87">
        <v>341.38</v>
      </c>
      <c r="CZ43" s="87">
        <f t="shared" si="9"/>
        <v>859.16</v>
      </c>
      <c r="DA43" s="105">
        <v>515.94000000000005</v>
      </c>
      <c r="DB43" s="105">
        <v>101.46</v>
      </c>
      <c r="DC43" s="105">
        <v>583.44000000000005</v>
      </c>
      <c r="DD43" s="105">
        <f t="shared" si="10"/>
        <v>1200.8400000000001</v>
      </c>
      <c r="DE43" s="87"/>
      <c r="DF43" s="87"/>
      <c r="DG43" s="87"/>
      <c r="DH43" s="87"/>
    </row>
    <row r="44" spans="1:112" x14ac:dyDescent="0.25">
      <c r="A44" s="83">
        <v>98930</v>
      </c>
      <c r="B44" s="85" t="s">
        <v>109</v>
      </c>
      <c r="C44" s="95">
        <v>1</v>
      </c>
      <c r="D44" s="95">
        <v>2</v>
      </c>
      <c r="E44" s="95">
        <v>7</v>
      </c>
      <c r="F44" s="95"/>
      <c r="G44" s="95">
        <v>6</v>
      </c>
      <c r="H44" s="95">
        <v>1</v>
      </c>
      <c r="I44" s="95"/>
      <c r="J44" s="95">
        <v>3</v>
      </c>
      <c r="O44" s="87">
        <v>1172.3800000000001</v>
      </c>
      <c r="P44" s="87">
        <v>0</v>
      </c>
      <c r="Q44" s="87">
        <v>0</v>
      </c>
      <c r="R44" s="87">
        <f t="shared" si="11"/>
        <v>1172.3800000000001</v>
      </c>
      <c r="S44" s="87">
        <v>1451.72</v>
      </c>
      <c r="T44" s="87">
        <v>0</v>
      </c>
      <c r="U44" s="87">
        <v>0</v>
      </c>
      <c r="V44" s="87">
        <f t="shared" si="12"/>
        <v>1451.72</v>
      </c>
      <c r="W44" s="87">
        <v>16000.42</v>
      </c>
      <c r="X44" s="87">
        <v>0</v>
      </c>
      <c r="Y44" s="87">
        <v>0</v>
      </c>
      <c r="Z44" s="87">
        <f t="shared" si="13"/>
        <v>16000.42</v>
      </c>
      <c r="AA44" s="87"/>
      <c r="AB44" s="87"/>
      <c r="AC44" s="87"/>
      <c r="AD44" s="87">
        <f t="shared" si="14"/>
        <v>0</v>
      </c>
      <c r="AE44" s="87">
        <v>6574.87</v>
      </c>
      <c r="AF44" s="87">
        <v>0</v>
      </c>
      <c r="AG44" s="87">
        <v>0</v>
      </c>
      <c r="AH44" s="87">
        <f t="shared" si="15"/>
        <v>6574.87</v>
      </c>
      <c r="AI44" s="87">
        <v>43.87</v>
      </c>
      <c r="AJ44" s="87">
        <v>0</v>
      </c>
      <c r="AK44" s="87">
        <v>0</v>
      </c>
      <c r="AL44" s="87">
        <f t="shared" si="16"/>
        <v>43.87</v>
      </c>
      <c r="AM44" s="87"/>
      <c r="AN44" s="87"/>
      <c r="AO44" s="87"/>
      <c r="AP44" s="87">
        <f t="shared" si="17"/>
        <v>0</v>
      </c>
      <c r="AQ44" s="87">
        <v>61.87</v>
      </c>
      <c r="AR44" s="87">
        <v>0</v>
      </c>
      <c r="AS44" s="87">
        <v>0</v>
      </c>
      <c r="AT44" s="87">
        <f t="shared" si="18"/>
        <v>61.87</v>
      </c>
      <c r="AU44" s="87"/>
      <c r="AV44" s="87"/>
      <c r="AW44" s="87"/>
      <c r="AX44" s="87">
        <f t="shared" si="19"/>
        <v>0</v>
      </c>
      <c r="AY44" s="87"/>
      <c r="AZ44" s="87"/>
      <c r="BA44" s="87"/>
      <c r="BB44" s="87">
        <f t="shared" si="20"/>
        <v>0</v>
      </c>
      <c r="BC44" s="87"/>
      <c r="BD44" s="87"/>
      <c r="BE44" s="87"/>
      <c r="BF44" s="87">
        <f t="shared" si="21"/>
        <v>0</v>
      </c>
      <c r="BK44" s="83">
        <v>98903</v>
      </c>
      <c r="BL44" s="85" t="s">
        <v>35</v>
      </c>
      <c r="BM44" s="87">
        <v>686.51</v>
      </c>
      <c r="BN44" s="87">
        <v>148.61000000000001</v>
      </c>
      <c r="BO44" s="87">
        <v>59.36</v>
      </c>
      <c r="BP44" s="87">
        <f t="shared" si="0"/>
        <v>894.48</v>
      </c>
      <c r="BQ44" s="87">
        <v>378.25</v>
      </c>
      <c r="BR44" s="87">
        <v>241.84</v>
      </c>
      <c r="BS44" s="87">
        <v>176.39</v>
      </c>
      <c r="BT44" s="87">
        <f t="shared" si="1"/>
        <v>796.48</v>
      </c>
      <c r="BU44" s="87">
        <v>406.01</v>
      </c>
      <c r="BV44" s="87">
        <v>164.62</v>
      </c>
      <c r="BW44" s="87">
        <v>525.51</v>
      </c>
      <c r="BX44" s="87">
        <f t="shared" si="2"/>
        <v>1096.1399999999999</v>
      </c>
      <c r="BY44" s="87">
        <v>391.95</v>
      </c>
      <c r="BZ44" s="87">
        <v>288.82</v>
      </c>
      <c r="CA44" s="87">
        <v>690.13</v>
      </c>
      <c r="CB44" s="87">
        <f t="shared" si="3"/>
        <v>1370.9</v>
      </c>
      <c r="CC44" s="87">
        <v>123.89</v>
      </c>
      <c r="CD44" s="87">
        <v>370.87</v>
      </c>
      <c r="CE44" s="87">
        <v>915.94</v>
      </c>
      <c r="CF44" s="87">
        <f t="shared" si="4"/>
        <v>1410.7</v>
      </c>
      <c r="CG44" s="87">
        <v>452.97</v>
      </c>
      <c r="CH44" s="87">
        <v>85.44</v>
      </c>
      <c r="CI44" s="87">
        <v>1070.72</v>
      </c>
      <c r="CJ44" s="87">
        <f t="shared" si="5"/>
        <v>1609.13</v>
      </c>
      <c r="CK44" s="87">
        <v>104.46</v>
      </c>
      <c r="CL44" s="87">
        <v>23.46</v>
      </c>
      <c r="CM44" s="87">
        <v>1132.46</v>
      </c>
      <c r="CN44" s="87">
        <f t="shared" si="6"/>
        <v>1260.3800000000001</v>
      </c>
      <c r="CO44" s="87">
        <v>0.55000000000000004</v>
      </c>
      <c r="CP44" s="87">
        <v>0</v>
      </c>
      <c r="CQ44" s="87">
        <v>0</v>
      </c>
      <c r="CR44" s="87">
        <f t="shared" si="7"/>
        <v>0.55000000000000004</v>
      </c>
      <c r="CS44" s="87">
        <v>16.41</v>
      </c>
      <c r="CT44" s="87">
        <v>0.55000000000000004</v>
      </c>
      <c r="CU44" s="87">
        <v>0</v>
      </c>
      <c r="CV44" s="87">
        <f t="shared" si="8"/>
        <v>16.96</v>
      </c>
      <c r="CW44" s="87"/>
      <c r="CX44" s="87"/>
      <c r="CY44" s="87"/>
      <c r="CZ44" s="87">
        <f t="shared" si="9"/>
        <v>0</v>
      </c>
      <c r="DA44" s="105"/>
      <c r="DB44" s="105"/>
      <c r="DC44" s="105"/>
      <c r="DD44" s="105">
        <f t="shared" si="10"/>
        <v>0</v>
      </c>
      <c r="DE44" s="87"/>
      <c r="DF44" s="87"/>
      <c r="DG44" s="87"/>
      <c r="DH44" s="87"/>
    </row>
    <row r="45" spans="1:112" x14ac:dyDescent="0.25">
      <c r="A45" s="83">
        <v>98932</v>
      </c>
      <c r="B45" s="85" t="s">
        <v>109</v>
      </c>
      <c r="C45" s="95">
        <v>1</v>
      </c>
      <c r="D45" s="95"/>
      <c r="E45" s="95"/>
      <c r="F45" s="95"/>
      <c r="G45" s="95">
        <v>1</v>
      </c>
      <c r="H45" s="95">
        <v>1</v>
      </c>
      <c r="I45" s="95"/>
      <c r="J45" s="95"/>
      <c r="K45" s="85">
        <v>1</v>
      </c>
      <c r="M45" s="85">
        <v>1</v>
      </c>
      <c r="O45" s="87">
        <v>316.13</v>
      </c>
      <c r="P45" s="87">
        <v>0</v>
      </c>
      <c r="Q45" s="87">
        <v>0</v>
      </c>
      <c r="R45" s="87">
        <f t="shared" si="11"/>
        <v>316.13</v>
      </c>
      <c r="S45" s="87"/>
      <c r="T45" s="87"/>
      <c r="U45" s="87"/>
      <c r="V45" s="87">
        <f t="shared" si="12"/>
        <v>0</v>
      </c>
      <c r="Z45" s="87">
        <f t="shared" si="13"/>
        <v>0</v>
      </c>
      <c r="AA45" s="87"/>
      <c r="AB45" s="87"/>
      <c r="AC45" s="87"/>
      <c r="AD45" s="87">
        <f t="shared" si="14"/>
        <v>0</v>
      </c>
      <c r="AE45" s="87">
        <v>84.45</v>
      </c>
      <c r="AF45" s="87">
        <v>0</v>
      </c>
      <c r="AG45" s="87">
        <v>0</v>
      </c>
      <c r="AH45" s="87">
        <f t="shared" si="15"/>
        <v>84.45</v>
      </c>
      <c r="AI45" s="87">
        <v>42.58</v>
      </c>
      <c r="AJ45" s="87">
        <v>0</v>
      </c>
      <c r="AK45" s="87">
        <v>0</v>
      </c>
      <c r="AL45" s="87">
        <f t="shared" si="16"/>
        <v>42.58</v>
      </c>
      <c r="AM45" s="87"/>
      <c r="AN45" s="87"/>
      <c r="AO45" s="87"/>
      <c r="AP45" s="87">
        <f t="shared" si="17"/>
        <v>0</v>
      </c>
      <c r="AQ45" s="87"/>
      <c r="AR45" s="87"/>
      <c r="AS45" s="87"/>
      <c r="AT45" s="87">
        <f t="shared" si="18"/>
        <v>0</v>
      </c>
      <c r="AU45" s="87">
        <v>26.11</v>
      </c>
      <c r="AV45" s="87">
        <v>0</v>
      </c>
      <c r="AW45" s="87">
        <v>0</v>
      </c>
      <c r="AX45" s="87">
        <f t="shared" si="19"/>
        <v>26.11</v>
      </c>
      <c r="AY45" s="87"/>
      <c r="AZ45" s="87"/>
      <c r="BA45" s="87"/>
      <c r="BB45" s="87">
        <f t="shared" si="20"/>
        <v>0</v>
      </c>
      <c r="BC45" s="87">
        <v>48.05</v>
      </c>
      <c r="BD45" s="87">
        <v>0</v>
      </c>
      <c r="BE45" s="87">
        <v>0</v>
      </c>
      <c r="BF45" s="87">
        <f t="shared" si="21"/>
        <v>48.05</v>
      </c>
      <c r="BK45" s="83">
        <v>98908</v>
      </c>
      <c r="BL45" s="85" t="s">
        <v>35</v>
      </c>
      <c r="BM45" s="87">
        <v>1300.6500000000001</v>
      </c>
      <c r="BN45" s="87">
        <v>487.83</v>
      </c>
      <c r="BO45" s="87">
        <v>270.3</v>
      </c>
      <c r="BP45" s="87">
        <f t="shared" si="0"/>
        <v>2058.7800000000002</v>
      </c>
      <c r="BQ45" s="87">
        <v>2227.4499999999998</v>
      </c>
      <c r="BR45" s="87">
        <v>649.1</v>
      </c>
      <c r="BS45" s="87">
        <v>521.22</v>
      </c>
      <c r="BT45" s="87">
        <f t="shared" si="1"/>
        <v>3397.7699999999995</v>
      </c>
      <c r="BU45" s="87">
        <v>1308.3800000000001</v>
      </c>
      <c r="BV45" s="87">
        <v>1051.3</v>
      </c>
      <c r="BW45" s="87">
        <v>964.09</v>
      </c>
      <c r="BX45" s="87">
        <f t="shared" si="2"/>
        <v>3323.7700000000004</v>
      </c>
      <c r="BY45" s="87">
        <v>1636.38</v>
      </c>
      <c r="BZ45" s="87">
        <v>1213.83</v>
      </c>
      <c r="CA45" s="87">
        <v>1399.11</v>
      </c>
      <c r="CB45" s="87">
        <f t="shared" si="3"/>
        <v>4249.32</v>
      </c>
      <c r="CC45" s="87">
        <v>735.12</v>
      </c>
      <c r="CD45" s="87">
        <v>932.34</v>
      </c>
      <c r="CE45" s="87">
        <v>1530.54</v>
      </c>
      <c r="CF45" s="87">
        <f t="shared" si="4"/>
        <v>3198</v>
      </c>
      <c r="CG45" s="87">
        <v>467.6</v>
      </c>
      <c r="CH45" s="87">
        <v>514.32000000000005</v>
      </c>
      <c r="CI45" s="87">
        <v>2251.33</v>
      </c>
      <c r="CJ45" s="87">
        <f t="shared" si="5"/>
        <v>3233.25</v>
      </c>
      <c r="CK45" s="87">
        <v>285.39999999999998</v>
      </c>
      <c r="CL45" s="87">
        <v>255.85</v>
      </c>
      <c r="CM45" s="87">
        <v>457.16</v>
      </c>
      <c r="CN45" s="87">
        <f t="shared" si="6"/>
        <v>998.41000000000008</v>
      </c>
      <c r="CO45" s="87">
        <v>88.67</v>
      </c>
      <c r="CP45" s="87">
        <v>46.78</v>
      </c>
      <c r="CQ45" s="87">
        <v>146.72</v>
      </c>
      <c r="CR45" s="87">
        <f t="shared" si="7"/>
        <v>282.16999999999996</v>
      </c>
      <c r="CS45" s="87">
        <v>103.12</v>
      </c>
      <c r="CT45" s="87">
        <v>88.67</v>
      </c>
      <c r="CU45" s="87">
        <v>193.5</v>
      </c>
      <c r="CV45" s="87">
        <f t="shared" si="8"/>
        <v>385.29</v>
      </c>
      <c r="CW45" s="87">
        <v>96.9</v>
      </c>
      <c r="CX45" s="87">
        <v>68.180000000000007</v>
      </c>
      <c r="CY45" s="87">
        <v>214.57</v>
      </c>
      <c r="CZ45" s="87">
        <f t="shared" si="9"/>
        <v>379.65</v>
      </c>
      <c r="DA45" s="105">
        <v>103.01</v>
      </c>
      <c r="DB45" s="105">
        <v>60.57</v>
      </c>
      <c r="DC45" s="105">
        <v>187.86</v>
      </c>
      <c r="DD45" s="105">
        <f t="shared" si="10"/>
        <v>351.44000000000005</v>
      </c>
      <c r="DE45" s="87"/>
      <c r="DF45" s="87"/>
      <c r="DG45" s="87"/>
      <c r="DH45" s="87"/>
    </row>
    <row r="46" spans="1:112" x14ac:dyDescent="0.25">
      <c r="A46" s="83">
        <v>98942</v>
      </c>
      <c r="B46" s="85" t="s">
        <v>109</v>
      </c>
      <c r="C46" s="95"/>
      <c r="D46" s="95">
        <v>1</v>
      </c>
      <c r="E46" s="95"/>
      <c r="F46" s="95"/>
      <c r="G46" s="95"/>
      <c r="H46" s="95"/>
      <c r="I46" s="95"/>
      <c r="J46" s="95">
        <v>3</v>
      </c>
      <c r="L46" s="85">
        <v>1</v>
      </c>
      <c r="O46" s="87"/>
      <c r="P46" s="87"/>
      <c r="Q46" s="87"/>
      <c r="R46" s="87">
        <f t="shared" si="11"/>
        <v>0</v>
      </c>
      <c r="S46" s="87">
        <v>846.28</v>
      </c>
      <c r="T46" s="87">
        <v>0</v>
      </c>
      <c r="U46" s="87">
        <v>0</v>
      </c>
      <c r="V46" s="87">
        <f t="shared" si="12"/>
        <v>846.28</v>
      </c>
      <c r="Z46" s="87">
        <f t="shared" si="13"/>
        <v>0</v>
      </c>
      <c r="AA46" s="87"/>
      <c r="AB46" s="87"/>
      <c r="AC46" s="87"/>
      <c r="AD46" s="87">
        <f t="shared" si="14"/>
        <v>0</v>
      </c>
      <c r="AE46" s="87"/>
      <c r="AF46" s="87"/>
      <c r="AG46" s="87"/>
      <c r="AH46" s="87">
        <f t="shared" si="15"/>
        <v>0</v>
      </c>
      <c r="AI46" s="87"/>
      <c r="AJ46" s="87"/>
      <c r="AK46" s="87"/>
      <c r="AL46" s="87">
        <f t="shared" si="16"/>
        <v>0</v>
      </c>
      <c r="AM46" s="87"/>
      <c r="AN46" s="87"/>
      <c r="AO46" s="87"/>
      <c r="AP46" s="87">
        <f t="shared" si="17"/>
        <v>0</v>
      </c>
      <c r="AQ46" s="87">
        <v>45.37</v>
      </c>
      <c r="AR46" s="87">
        <v>0</v>
      </c>
      <c r="AS46" s="87">
        <v>0</v>
      </c>
      <c r="AT46" s="87">
        <f t="shared" si="18"/>
        <v>45.37</v>
      </c>
      <c r="AU46" s="87"/>
      <c r="AV46" s="87"/>
      <c r="AW46" s="87"/>
      <c r="AX46" s="87">
        <f t="shared" si="19"/>
        <v>0</v>
      </c>
      <c r="AY46" s="87">
        <v>257.2</v>
      </c>
      <c r="AZ46" s="87">
        <v>0</v>
      </c>
      <c r="BA46" s="87">
        <v>0</v>
      </c>
      <c r="BB46" s="87">
        <f t="shared" si="20"/>
        <v>257.2</v>
      </c>
      <c r="BC46" s="87"/>
      <c r="BD46" s="87"/>
      <c r="BE46" s="87"/>
      <c r="BF46" s="87">
        <f t="shared" si="21"/>
        <v>0</v>
      </c>
      <c r="BK46" s="83">
        <v>98930</v>
      </c>
      <c r="BL46" s="85" t="s">
        <v>35</v>
      </c>
      <c r="BM46" s="87">
        <v>264.75</v>
      </c>
      <c r="BN46" s="87">
        <v>241.53</v>
      </c>
      <c r="BO46" s="87">
        <v>342.88</v>
      </c>
      <c r="BP46" s="87">
        <f t="shared" si="0"/>
        <v>849.16</v>
      </c>
      <c r="BQ46" s="87">
        <v>163.18</v>
      </c>
      <c r="BR46" s="87">
        <v>157.41</v>
      </c>
      <c r="BS46" s="87">
        <v>241.75</v>
      </c>
      <c r="BT46" s="87">
        <f t="shared" si="1"/>
        <v>562.34</v>
      </c>
      <c r="BU46" s="87">
        <v>188.29</v>
      </c>
      <c r="BV46" s="87">
        <v>21.02</v>
      </c>
      <c r="BW46" s="87">
        <v>0</v>
      </c>
      <c r="BX46" s="87">
        <f t="shared" si="2"/>
        <v>209.31</v>
      </c>
      <c r="BY46" s="87"/>
      <c r="BZ46" s="87"/>
      <c r="CA46" s="87"/>
      <c r="CB46" s="87">
        <f t="shared" si="3"/>
        <v>0</v>
      </c>
      <c r="CC46" s="87">
        <v>37.08</v>
      </c>
      <c r="CD46" s="87">
        <v>0</v>
      </c>
      <c r="CE46" s="87">
        <v>0</v>
      </c>
      <c r="CF46" s="87">
        <f t="shared" si="4"/>
        <v>37.08</v>
      </c>
      <c r="CG46" s="87">
        <v>27.72</v>
      </c>
      <c r="CH46" s="87">
        <v>0</v>
      </c>
      <c r="CI46" s="87">
        <v>0</v>
      </c>
      <c r="CJ46" s="87">
        <f t="shared" si="5"/>
        <v>27.72</v>
      </c>
      <c r="CK46" s="87"/>
      <c r="CL46" s="87"/>
      <c r="CM46" s="87"/>
      <c r="CN46" s="87">
        <f t="shared" si="6"/>
        <v>0</v>
      </c>
      <c r="CO46" s="87"/>
      <c r="CP46" s="87"/>
      <c r="CQ46" s="87"/>
      <c r="CR46" s="87">
        <f t="shared" si="7"/>
        <v>0</v>
      </c>
      <c r="CS46" s="87"/>
      <c r="CT46" s="87"/>
      <c r="CU46" s="87"/>
      <c r="CV46" s="87">
        <f t="shared" si="8"/>
        <v>0</v>
      </c>
      <c r="CW46" s="87"/>
      <c r="CX46" s="87"/>
      <c r="CY46" s="87"/>
      <c r="CZ46" s="87">
        <f t="shared" si="9"/>
        <v>0</v>
      </c>
      <c r="DA46" s="105">
        <v>101.95</v>
      </c>
      <c r="DB46" s="105">
        <v>0</v>
      </c>
      <c r="DC46" s="105">
        <v>0</v>
      </c>
      <c r="DD46" s="105">
        <f t="shared" si="10"/>
        <v>101.95</v>
      </c>
      <c r="DE46" s="87"/>
      <c r="DF46" s="87"/>
      <c r="DG46" s="87"/>
      <c r="DH46" s="87"/>
    </row>
    <row r="47" spans="1:112" x14ac:dyDescent="0.25">
      <c r="A47" s="83">
        <v>98944</v>
      </c>
      <c r="B47" s="85" t="s">
        <v>109</v>
      </c>
      <c r="C47" s="95"/>
      <c r="D47" s="95">
        <v>1</v>
      </c>
      <c r="E47" s="95"/>
      <c r="F47" s="95"/>
      <c r="G47" s="95"/>
      <c r="H47" s="95"/>
      <c r="I47" s="95"/>
      <c r="J47" s="95"/>
      <c r="L47" s="85">
        <v>1</v>
      </c>
      <c r="M47" s="85">
        <v>1</v>
      </c>
      <c r="O47" s="87"/>
      <c r="P47" s="87"/>
      <c r="Q47" s="87"/>
      <c r="R47" s="87">
        <f t="shared" si="11"/>
        <v>0</v>
      </c>
      <c r="S47" s="87">
        <v>321.73</v>
      </c>
      <c r="T47" s="87">
        <v>0</v>
      </c>
      <c r="U47" s="87">
        <v>0</v>
      </c>
      <c r="V47" s="87">
        <f t="shared" si="12"/>
        <v>321.73</v>
      </c>
      <c r="Z47" s="87">
        <f t="shared" si="13"/>
        <v>0</v>
      </c>
      <c r="AA47" s="87"/>
      <c r="AB47" s="87"/>
      <c r="AC47" s="87"/>
      <c r="AD47" s="87">
        <f t="shared" si="14"/>
        <v>0</v>
      </c>
      <c r="AE47" s="87"/>
      <c r="AF47" s="87"/>
      <c r="AG47" s="87"/>
      <c r="AH47" s="87">
        <f t="shared" si="15"/>
        <v>0</v>
      </c>
      <c r="AI47" s="87"/>
      <c r="AJ47" s="87"/>
      <c r="AK47" s="87"/>
      <c r="AL47" s="87">
        <f t="shared" si="16"/>
        <v>0</v>
      </c>
      <c r="AM47" s="87"/>
      <c r="AN47" s="87"/>
      <c r="AO47" s="87"/>
      <c r="AP47" s="87">
        <f t="shared" si="17"/>
        <v>0</v>
      </c>
      <c r="AQ47" s="87"/>
      <c r="AR47" s="87"/>
      <c r="AS47" s="87"/>
      <c r="AT47" s="87">
        <f t="shared" si="18"/>
        <v>0</v>
      </c>
      <c r="AU47" s="87"/>
      <c r="AV47" s="87"/>
      <c r="AW47" s="87"/>
      <c r="AX47" s="87">
        <f t="shared" si="19"/>
        <v>0</v>
      </c>
      <c r="AY47" s="87">
        <v>13</v>
      </c>
      <c r="AZ47" s="87">
        <v>0</v>
      </c>
      <c r="BA47" s="87">
        <v>0</v>
      </c>
      <c r="BB47" s="87">
        <f t="shared" si="20"/>
        <v>13</v>
      </c>
      <c r="BC47" s="87">
        <v>13</v>
      </c>
      <c r="BD47" s="87">
        <v>13</v>
      </c>
      <c r="BE47" s="87">
        <v>0</v>
      </c>
      <c r="BF47" s="87">
        <f t="shared" si="21"/>
        <v>26</v>
      </c>
      <c r="BK47" s="83">
        <v>98932</v>
      </c>
      <c r="BL47" s="85" t="s">
        <v>35</v>
      </c>
      <c r="BM47" s="87">
        <v>177.1</v>
      </c>
      <c r="BN47" s="87">
        <v>121.74</v>
      </c>
      <c r="BO47" s="87">
        <v>209.46</v>
      </c>
      <c r="BP47" s="87">
        <f t="shared" si="0"/>
        <v>508.29999999999995</v>
      </c>
      <c r="BQ47" s="87">
        <v>0</v>
      </c>
      <c r="BR47" s="87">
        <v>109.3</v>
      </c>
      <c r="BS47" s="87">
        <v>0</v>
      </c>
      <c r="BT47" s="87">
        <f t="shared" si="1"/>
        <v>109.3</v>
      </c>
      <c r="BU47" s="87">
        <v>102.83</v>
      </c>
      <c r="BV47" s="87">
        <v>152.6</v>
      </c>
      <c r="BW47" s="87">
        <v>49.25</v>
      </c>
      <c r="BX47" s="87">
        <f t="shared" si="2"/>
        <v>304.68</v>
      </c>
      <c r="BY47" s="87">
        <v>101.66</v>
      </c>
      <c r="BZ47" s="87">
        <v>102.83</v>
      </c>
      <c r="CA47" s="87">
        <v>161.85</v>
      </c>
      <c r="CB47" s="87">
        <f t="shared" si="3"/>
        <v>366.34000000000003</v>
      </c>
      <c r="CC47" s="87">
        <v>79.14</v>
      </c>
      <c r="CD47" s="87">
        <v>101.66</v>
      </c>
      <c r="CE47" s="87">
        <v>224.68</v>
      </c>
      <c r="CF47" s="87">
        <f t="shared" si="4"/>
        <v>405.48</v>
      </c>
      <c r="CG47" s="87">
        <v>18.23</v>
      </c>
      <c r="CH47" s="87">
        <v>0</v>
      </c>
      <c r="CI47" s="87">
        <v>0</v>
      </c>
      <c r="CJ47" s="87">
        <f t="shared" si="5"/>
        <v>18.23</v>
      </c>
      <c r="CK47" s="87">
        <v>27.14</v>
      </c>
      <c r="CL47" s="87">
        <v>0</v>
      </c>
      <c r="CM47" s="87">
        <v>0</v>
      </c>
      <c r="CN47" s="87">
        <f t="shared" si="6"/>
        <v>27.14</v>
      </c>
      <c r="CO47" s="87">
        <v>56.17</v>
      </c>
      <c r="CP47" s="87">
        <v>0</v>
      </c>
      <c r="CQ47" s="87">
        <v>0</v>
      </c>
      <c r="CR47" s="87">
        <f t="shared" si="7"/>
        <v>56.17</v>
      </c>
      <c r="CS47" s="87">
        <v>36.75</v>
      </c>
      <c r="CT47" s="87">
        <v>34.840000000000003</v>
      </c>
      <c r="CU47" s="87">
        <v>323.2</v>
      </c>
      <c r="CV47" s="87">
        <f t="shared" si="8"/>
        <v>394.78999999999996</v>
      </c>
      <c r="CW47" s="87">
        <v>0</v>
      </c>
      <c r="CX47" s="87">
        <v>36.75</v>
      </c>
      <c r="CY47" s="87">
        <v>318.04000000000002</v>
      </c>
      <c r="CZ47" s="87">
        <f t="shared" si="9"/>
        <v>354.79</v>
      </c>
      <c r="DA47" s="105">
        <v>90.78</v>
      </c>
      <c r="DB47" s="105">
        <v>0</v>
      </c>
      <c r="DC47" s="105">
        <v>27.04</v>
      </c>
      <c r="DD47" s="105">
        <f t="shared" si="10"/>
        <v>117.82</v>
      </c>
      <c r="DE47" s="87"/>
      <c r="DF47" s="87"/>
      <c r="DG47" s="87"/>
      <c r="DH47" s="87"/>
    </row>
    <row r="48" spans="1:112" x14ac:dyDescent="0.25">
      <c r="A48" s="83">
        <v>98948</v>
      </c>
      <c r="B48" s="85" t="s">
        <v>109</v>
      </c>
      <c r="C48" s="95">
        <v>8</v>
      </c>
      <c r="D48" s="95">
        <v>4</v>
      </c>
      <c r="E48" s="95">
        <v>4</v>
      </c>
      <c r="F48" s="95">
        <v>4</v>
      </c>
      <c r="G48" s="95">
        <v>4</v>
      </c>
      <c r="H48" s="95">
        <v>1</v>
      </c>
      <c r="I48" s="95">
        <v>1</v>
      </c>
      <c r="J48" s="95">
        <v>2</v>
      </c>
      <c r="K48" s="85">
        <v>1</v>
      </c>
      <c r="L48" s="85">
        <v>1</v>
      </c>
      <c r="M48" s="85">
        <v>1</v>
      </c>
      <c r="O48" s="87">
        <v>39586.29</v>
      </c>
      <c r="P48" s="87">
        <v>0.03</v>
      </c>
      <c r="Q48" s="87">
        <v>0</v>
      </c>
      <c r="R48" s="87">
        <f t="shared" si="11"/>
        <v>39586.32</v>
      </c>
      <c r="S48" s="87">
        <v>59322.68</v>
      </c>
      <c r="T48" s="87">
        <v>0.03</v>
      </c>
      <c r="U48" s="87">
        <v>0</v>
      </c>
      <c r="V48" s="87">
        <f t="shared" si="12"/>
        <v>59322.71</v>
      </c>
      <c r="W48" s="87">
        <v>39905.919999999998</v>
      </c>
      <c r="X48" s="87">
        <v>18620.89</v>
      </c>
      <c r="Y48" s="87">
        <v>0</v>
      </c>
      <c r="Z48" s="87">
        <f t="shared" si="13"/>
        <v>58526.81</v>
      </c>
      <c r="AA48" s="87">
        <v>34044.720000000001</v>
      </c>
      <c r="AB48" s="87">
        <v>23492.07</v>
      </c>
      <c r="AC48" s="87">
        <v>0</v>
      </c>
      <c r="AD48" s="87">
        <f t="shared" si="14"/>
        <v>57536.79</v>
      </c>
      <c r="AE48" s="87">
        <v>16728.68</v>
      </c>
      <c r="AF48" s="87">
        <v>31449.54</v>
      </c>
      <c r="AG48" s="87">
        <v>9308.57</v>
      </c>
      <c r="AH48" s="87">
        <f t="shared" si="15"/>
        <v>57486.79</v>
      </c>
      <c r="AI48" s="87">
        <v>7886.83</v>
      </c>
      <c r="AJ48" s="87">
        <v>12672.02</v>
      </c>
      <c r="AK48" s="87">
        <v>29067.82</v>
      </c>
      <c r="AL48" s="87">
        <f t="shared" si="16"/>
        <v>49626.67</v>
      </c>
      <c r="AM48" s="87">
        <v>3982.1</v>
      </c>
      <c r="AN48" s="87">
        <v>7886.83</v>
      </c>
      <c r="AO48" s="87">
        <v>37757.74</v>
      </c>
      <c r="AP48" s="87">
        <f t="shared" si="17"/>
        <v>49626.67</v>
      </c>
      <c r="AQ48" s="87">
        <v>10295.41</v>
      </c>
      <c r="AR48" s="87">
        <v>3982.1</v>
      </c>
      <c r="AS48" s="87">
        <v>42851.47</v>
      </c>
      <c r="AT48" s="87">
        <f t="shared" si="18"/>
        <v>57128.98</v>
      </c>
      <c r="AU48" s="87">
        <v>1637.62</v>
      </c>
      <c r="AV48" s="87">
        <v>2793.1</v>
      </c>
      <c r="AW48" s="87">
        <v>45195.95</v>
      </c>
      <c r="AX48" s="87">
        <f t="shared" si="19"/>
        <v>49626.67</v>
      </c>
      <c r="AY48" s="87">
        <v>2337.6</v>
      </c>
      <c r="AZ48" s="87">
        <v>1637.62</v>
      </c>
      <c r="BA48" s="87">
        <v>45651.45</v>
      </c>
      <c r="BB48" s="87">
        <f t="shared" si="20"/>
        <v>49626.67</v>
      </c>
      <c r="BC48" s="87">
        <v>5321.28</v>
      </c>
      <c r="BD48" s="87">
        <v>2337.6</v>
      </c>
      <c r="BE48" s="87">
        <v>41967.79</v>
      </c>
      <c r="BF48" s="87">
        <f t="shared" si="21"/>
        <v>49626.67</v>
      </c>
      <c r="BK48" s="83">
        <v>98936</v>
      </c>
      <c r="BL48" s="85" t="s">
        <v>35</v>
      </c>
      <c r="BM48" s="87">
        <v>135.79</v>
      </c>
      <c r="BN48" s="87">
        <v>55.37</v>
      </c>
      <c r="BO48" s="87">
        <v>103.76</v>
      </c>
      <c r="BP48" s="87">
        <f t="shared" si="0"/>
        <v>294.92</v>
      </c>
      <c r="BQ48" s="87">
        <v>177.11</v>
      </c>
      <c r="BR48" s="87">
        <v>0</v>
      </c>
      <c r="BS48" s="87">
        <v>0</v>
      </c>
      <c r="BT48" s="87">
        <f t="shared" si="1"/>
        <v>177.11</v>
      </c>
      <c r="BU48" s="87">
        <v>289.79000000000002</v>
      </c>
      <c r="BV48" s="87">
        <v>177.11</v>
      </c>
      <c r="BW48" s="87">
        <v>0</v>
      </c>
      <c r="BX48" s="87">
        <f t="shared" si="2"/>
        <v>466.90000000000003</v>
      </c>
      <c r="BY48" s="87">
        <v>322.04000000000002</v>
      </c>
      <c r="BZ48" s="87">
        <v>276.89999999999998</v>
      </c>
      <c r="CA48" s="87">
        <v>0</v>
      </c>
      <c r="CB48" s="87">
        <f t="shared" si="3"/>
        <v>598.94000000000005</v>
      </c>
      <c r="CC48" s="87">
        <v>89.79</v>
      </c>
      <c r="CD48" s="87">
        <v>117.05</v>
      </c>
      <c r="CE48" s="87">
        <v>522.25</v>
      </c>
      <c r="CF48" s="87">
        <f t="shared" si="4"/>
        <v>729.09</v>
      </c>
      <c r="CG48" s="87">
        <v>56.63</v>
      </c>
      <c r="CH48" s="87">
        <v>89.79</v>
      </c>
      <c r="CI48" s="87">
        <v>639.29999999999995</v>
      </c>
      <c r="CJ48" s="87">
        <f t="shared" si="5"/>
        <v>785.72</v>
      </c>
      <c r="CK48" s="87"/>
      <c r="CL48" s="87"/>
      <c r="CM48" s="87"/>
      <c r="CN48" s="87">
        <f t="shared" si="6"/>
        <v>0</v>
      </c>
      <c r="CO48" s="87"/>
      <c r="CP48" s="87"/>
      <c r="CQ48" s="87"/>
      <c r="CR48" s="87">
        <f t="shared" si="7"/>
        <v>0</v>
      </c>
      <c r="CS48" s="87"/>
      <c r="CT48" s="87"/>
      <c r="CU48" s="87"/>
      <c r="CV48" s="87">
        <f t="shared" si="8"/>
        <v>0</v>
      </c>
      <c r="CW48" s="87"/>
      <c r="CX48" s="87"/>
      <c r="CY48" s="87"/>
      <c r="CZ48" s="87">
        <f t="shared" si="9"/>
        <v>0</v>
      </c>
      <c r="DA48" s="105"/>
      <c r="DB48" s="105"/>
      <c r="DC48" s="105"/>
      <c r="DD48" s="105">
        <f t="shared" si="10"/>
        <v>0</v>
      </c>
      <c r="DE48" s="87"/>
      <c r="DF48" s="87"/>
      <c r="DG48" s="87"/>
      <c r="DH48" s="87"/>
    </row>
    <row r="49" spans="1:112" x14ac:dyDescent="0.25">
      <c r="A49" s="83">
        <v>98951</v>
      </c>
      <c r="B49" s="85" t="s">
        <v>109</v>
      </c>
      <c r="C49" s="95">
        <v>4</v>
      </c>
      <c r="D49" s="95">
        <v>4</v>
      </c>
      <c r="E49" s="95">
        <v>2</v>
      </c>
      <c r="F49" s="95">
        <v>4</v>
      </c>
      <c r="G49" s="95">
        <v>2</v>
      </c>
      <c r="H49" s="95">
        <v>4</v>
      </c>
      <c r="I49" s="95">
        <v>2</v>
      </c>
      <c r="J49" s="95">
        <v>3</v>
      </c>
      <c r="K49" s="85">
        <v>2</v>
      </c>
      <c r="L49" s="85">
        <v>2</v>
      </c>
      <c r="M49" s="85">
        <v>4</v>
      </c>
      <c r="O49" s="87">
        <v>1406.32</v>
      </c>
      <c r="P49" s="87">
        <v>144.87</v>
      </c>
      <c r="Q49" s="87">
        <v>13.4</v>
      </c>
      <c r="R49" s="87">
        <f t="shared" si="11"/>
        <v>1564.5900000000001</v>
      </c>
      <c r="S49" s="87">
        <v>5027.12</v>
      </c>
      <c r="T49" s="87">
        <v>305.94</v>
      </c>
      <c r="U49" s="87">
        <v>156.96</v>
      </c>
      <c r="V49" s="87">
        <f t="shared" si="12"/>
        <v>5490.0199999999995</v>
      </c>
      <c r="W49" s="87">
        <v>445.66</v>
      </c>
      <c r="X49" s="87">
        <v>0</v>
      </c>
      <c r="Y49" s="87">
        <v>0</v>
      </c>
      <c r="Z49" s="87">
        <f t="shared" si="13"/>
        <v>445.66</v>
      </c>
      <c r="AA49" s="87">
        <v>6906.06</v>
      </c>
      <c r="AB49" s="87">
        <v>0</v>
      </c>
      <c r="AC49" s="87">
        <v>0</v>
      </c>
      <c r="AD49" s="87">
        <f t="shared" si="14"/>
        <v>6906.06</v>
      </c>
      <c r="AE49" s="87">
        <v>445.66</v>
      </c>
      <c r="AF49" s="87">
        <v>0</v>
      </c>
      <c r="AG49" s="87">
        <v>0</v>
      </c>
      <c r="AH49" s="87">
        <f t="shared" si="15"/>
        <v>445.66</v>
      </c>
      <c r="AI49" s="87">
        <v>692.15</v>
      </c>
      <c r="AJ49" s="87">
        <v>0</v>
      </c>
      <c r="AK49" s="87">
        <v>0</v>
      </c>
      <c r="AL49" s="87">
        <f t="shared" si="16"/>
        <v>692.15</v>
      </c>
      <c r="AM49" s="87">
        <v>445.66</v>
      </c>
      <c r="AN49" s="87">
        <v>0</v>
      </c>
      <c r="AO49" s="87">
        <v>0</v>
      </c>
      <c r="AP49" s="87">
        <f t="shared" si="17"/>
        <v>445.66</v>
      </c>
      <c r="AQ49" s="87">
        <v>362.82</v>
      </c>
      <c r="AR49" s="87">
        <v>97.01</v>
      </c>
      <c r="AS49" s="87">
        <v>0</v>
      </c>
      <c r="AT49" s="87">
        <f t="shared" si="18"/>
        <v>459.83</v>
      </c>
      <c r="AU49" s="87">
        <v>348.65</v>
      </c>
      <c r="AV49" s="87">
        <v>13.39</v>
      </c>
      <c r="AW49" s="87">
        <v>83.62</v>
      </c>
      <c r="AX49" s="87">
        <f t="shared" si="19"/>
        <v>445.65999999999997</v>
      </c>
      <c r="AY49" s="87">
        <v>348.65</v>
      </c>
      <c r="AZ49" s="87">
        <v>13.39</v>
      </c>
      <c r="BA49" s="87">
        <v>83.62</v>
      </c>
      <c r="BB49" s="87">
        <f t="shared" si="20"/>
        <v>445.65999999999997</v>
      </c>
      <c r="BC49" s="87">
        <v>410.04</v>
      </c>
      <c r="BD49" s="87">
        <v>0</v>
      </c>
      <c r="BE49" s="87">
        <v>0</v>
      </c>
      <c r="BF49" s="87">
        <f t="shared" si="21"/>
        <v>410.04</v>
      </c>
      <c r="BK49" s="83">
        <v>98942</v>
      </c>
      <c r="BL49" s="85" t="s">
        <v>35</v>
      </c>
      <c r="BM49" s="87">
        <v>366.95</v>
      </c>
      <c r="BN49" s="87">
        <v>734.64</v>
      </c>
      <c r="BO49" s="87">
        <v>613.88</v>
      </c>
      <c r="BP49" s="87">
        <f t="shared" si="0"/>
        <v>1715.4699999999998</v>
      </c>
      <c r="BQ49" s="87">
        <v>238.61</v>
      </c>
      <c r="BR49" s="87">
        <v>682.9</v>
      </c>
      <c r="BS49" s="87">
        <v>0</v>
      </c>
      <c r="BT49" s="87">
        <f t="shared" si="1"/>
        <v>921.51</v>
      </c>
      <c r="BU49" s="87">
        <v>133.63</v>
      </c>
      <c r="BV49" s="87">
        <v>116.92</v>
      </c>
      <c r="BW49" s="87">
        <v>682.9</v>
      </c>
      <c r="BX49" s="87">
        <f t="shared" si="2"/>
        <v>933.45</v>
      </c>
      <c r="BY49" s="87">
        <v>167.76</v>
      </c>
      <c r="BZ49" s="87">
        <v>133.63</v>
      </c>
      <c r="CA49" s="87">
        <v>799.82</v>
      </c>
      <c r="CB49" s="87">
        <f t="shared" si="3"/>
        <v>1101.21</v>
      </c>
      <c r="CC49" s="87">
        <v>39.04</v>
      </c>
      <c r="CD49" s="87">
        <v>0</v>
      </c>
      <c r="CE49" s="87">
        <v>0</v>
      </c>
      <c r="CF49" s="87">
        <f t="shared" si="4"/>
        <v>39.04</v>
      </c>
      <c r="CG49" s="87">
        <v>45.94</v>
      </c>
      <c r="CH49" s="87">
        <v>39.04</v>
      </c>
      <c r="CI49" s="87">
        <v>0</v>
      </c>
      <c r="CJ49" s="87">
        <f t="shared" si="5"/>
        <v>84.97999999999999</v>
      </c>
      <c r="CK49" s="87">
        <v>33.11</v>
      </c>
      <c r="CL49" s="87">
        <v>45.94</v>
      </c>
      <c r="CM49" s="87">
        <v>39.04</v>
      </c>
      <c r="CN49" s="87">
        <f t="shared" si="6"/>
        <v>118.09</v>
      </c>
      <c r="CO49" s="87">
        <v>22.49</v>
      </c>
      <c r="CP49" s="87">
        <v>14.05</v>
      </c>
      <c r="CQ49" s="87">
        <v>14.34</v>
      </c>
      <c r="CR49" s="87">
        <f t="shared" si="7"/>
        <v>50.879999999999995</v>
      </c>
      <c r="CS49" s="87">
        <v>37.270000000000003</v>
      </c>
      <c r="CT49" s="87">
        <v>22.49</v>
      </c>
      <c r="CU49" s="87">
        <v>28.39</v>
      </c>
      <c r="CV49" s="87">
        <f t="shared" si="8"/>
        <v>88.15</v>
      </c>
      <c r="CW49" s="87">
        <v>51.61</v>
      </c>
      <c r="CX49" s="87">
        <v>15.73</v>
      </c>
      <c r="CY49" s="87">
        <v>40.76</v>
      </c>
      <c r="CZ49" s="87">
        <f t="shared" si="9"/>
        <v>108.1</v>
      </c>
      <c r="DA49" s="105">
        <v>71.099999999999994</v>
      </c>
      <c r="DB49" s="105">
        <v>51.61</v>
      </c>
      <c r="DC49" s="105">
        <v>56.49</v>
      </c>
      <c r="DD49" s="105">
        <f t="shared" si="10"/>
        <v>179.2</v>
      </c>
      <c r="DE49" s="87"/>
      <c r="DF49" s="87"/>
      <c r="DG49" s="87"/>
      <c r="DH49" s="87"/>
    </row>
    <row r="50" spans="1:112" x14ac:dyDescent="0.25">
      <c r="A50" s="83">
        <v>98953</v>
      </c>
      <c r="B50" s="85" t="s">
        <v>109</v>
      </c>
      <c r="C50" s="95">
        <v>3</v>
      </c>
      <c r="D50" s="95"/>
      <c r="E50" s="95">
        <v>1</v>
      </c>
      <c r="F50" s="95">
        <v>1</v>
      </c>
      <c r="G50" s="95"/>
      <c r="H50" s="95">
        <v>3</v>
      </c>
      <c r="I50" s="95">
        <v>1</v>
      </c>
      <c r="J50" s="95"/>
      <c r="K50" s="85">
        <v>3</v>
      </c>
      <c r="L50" s="85">
        <v>2</v>
      </c>
      <c r="M50" s="85">
        <v>3</v>
      </c>
      <c r="O50" s="87">
        <v>1452.4</v>
      </c>
      <c r="P50" s="87">
        <v>0</v>
      </c>
      <c r="Q50" s="87">
        <v>0</v>
      </c>
      <c r="R50" s="87">
        <f t="shared" si="11"/>
        <v>1452.4</v>
      </c>
      <c r="S50" s="87"/>
      <c r="T50" s="87"/>
      <c r="U50" s="87"/>
      <c r="V50" s="87">
        <f t="shared" si="12"/>
        <v>0</v>
      </c>
      <c r="W50" s="87">
        <v>7.0000000000000007E-2</v>
      </c>
      <c r="X50" s="87">
        <v>0</v>
      </c>
      <c r="Y50" s="87">
        <v>0</v>
      </c>
      <c r="Z50" s="87">
        <f t="shared" si="13"/>
        <v>7.0000000000000007E-2</v>
      </c>
      <c r="AA50" s="87">
        <v>7.0000000000000007E-2</v>
      </c>
      <c r="AB50" s="87">
        <v>0</v>
      </c>
      <c r="AC50" s="87">
        <v>0</v>
      </c>
      <c r="AD50" s="87">
        <f t="shared" si="14"/>
        <v>7.0000000000000007E-2</v>
      </c>
      <c r="AE50" s="87"/>
      <c r="AF50" s="87"/>
      <c r="AG50" s="87"/>
      <c r="AH50" s="87">
        <f t="shared" si="15"/>
        <v>0</v>
      </c>
      <c r="AI50" s="87">
        <v>274.33999999999997</v>
      </c>
      <c r="AJ50" s="87">
        <v>0</v>
      </c>
      <c r="AK50" s="87">
        <v>0</v>
      </c>
      <c r="AL50" s="87">
        <f t="shared" si="16"/>
        <v>274.33999999999997</v>
      </c>
      <c r="AM50" s="87">
        <v>11.1</v>
      </c>
      <c r="AN50" s="87">
        <v>0</v>
      </c>
      <c r="AO50" s="87">
        <v>0</v>
      </c>
      <c r="AP50" s="87">
        <f t="shared" si="17"/>
        <v>11.1</v>
      </c>
      <c r="AQ50" s="87"/>
      <c r="AR50" s="87"/>
      <c r="AS50" s="87"/>
      <c r="AT50" s="87">
        <f t="shared" si="18"/>
        <v>0</v>
      </c>
      <c r="AU50" s="87">
        <v>57.79</v>
      </c>
      <c r="AV50" s="87">
        <v>0</v>
      </c>
      <c r="AW50" s="87">
        <v>0</v>
      </c>
      <c r="AX50" s="87">
        <f t="shared" si="19"/>
        <v>57.79</v>
      </c>
      <c r="AY50" s="87">
        <v>37.159999999999997</v>
      </c>
      <c r="AZ50" s="87">
        <v>0</v>
      </c>
      <c r="BA50" s="87">
        <v>0</v>
      </c>
      <c r="BB50" s="87">
        <f t="shared" si="20"/>
        <v>37.159999999999997</v>
      </c>
      <c r="BC50" s="87">
        <v>148.27000000000001</v>
      </c>
      <c r="BD50" s="87">
        <v>0</v>
      </c>
      <c r="BE50" s="87">
        <v>0</v>
      </c>
      <c r="BF50" s="87">
        <f t="shared" si="21"/>
        <v>148.27000000000001</v>
      </c>
      <c r="BK50" s="83">
        <v>98944</v>
      </c>
      <c r="BL50" s="85" t="s">
        <v>35</v>
      </c>
      <c r="BM50" s="87">
        <v>733.49</v>
      </c>
      <c r="BN50" s="87">
        <v>116.86</v>
      </c>
      <c r="BO50" s="87">
        <v>110.42</v>
      </c>
      <c r="BP50" s="87">
        <f t="shared" si="0"/>
        <v>960.77</v>
      </c>
      <c r="BQ50" s="87">
        <v>492.36</v>
      </c>
      <c r="BR50" s="87">
        <v>315.64999999999998</v>
      </c>
      <c r="BS50" s="87">
        <v>189.01</v>
      </c>
      <c r="BT50" s="87">
        <f t="shared" si="1"/>
        <v>997.02</v>
      </c>
      <c r="BU50" s="87">
        <v>926.78</v>
      </c>
      <c r="BV50" s="87">
        <v>396.08</v>
      </c>
      <c r="BW50" s="87">
        <v>54.19</v>
      </c>
      <c r="BX50" s="87">
        <f t="shared" si="2"/>
        <v>1377.05</v>
      </c>
      <c r="BY50" s="87">
        <v>266.61</v>
      </c>
      <c r="BZ50" s="87">
        <v>253.7</v>
      </c>
      <c r="CA50" s="87">
        <v>75.28</v>
      </c>
      <c r="CB50" s="87">
        <f t="shared" si="3"/>
        <v>595.58999999999992</v>
      </c>
      <c r="CC50" s="87">
        <v>205.26</v>
      </c>
      <c r="CD50" s="87">
        <v>174.71</v>
      </c>
      <c r="CE50" s="87">
        <v>254.84</v>
      </c>
      <c r="CF50" s="87">
        <f t="shared" si="4"/>
        <v>634.81000000000006</v>
      </c>
      <c r="CG50" s="87">
        <v>158.24</v>
      </c>
      <c r="CH50" s="87">
        <v>75.430000000000007</v>
      </c>
      <c r="CI50" s="87">
        <v>153.31</v>
      </c>
      <c r="CJ50" s="87">
        <f t="shared" si="5"/>
        <v>386.98</v>
      </c>
      <c r="CK50" s="87">
        <v>86.26</v>
      </c>
      <c r="CL50" s="87">
        <v>71.8</v>
      </c>
      <c r="CM50" s="87">
        <v>38.28</v>
      </c>
      <c r="CN50" s="87">
        <f t="shared" si="6"/>
        <v>196.34</v>
      </c>
      <c r="CO50" s="87">
        <v>122.77</v>
      </c>
      <c r="CP50" s="87">
        <v>86.26</v>
      </c>
      <c r="CQ50" s="87">
        <v>110.08</v>
      </c>
      <c r="CR50" s="87">
        <f t="shared" si="7"/>
        <v>319.11</v>
      </c>
      <c r="CS50" s="87">
        <v>219.34</v>
      </c>
      <c r="CT50" s="87">
        <v>107.99</v>
      </c>
      <c r="CU50" s="87">
        <v>178.73</v>
      </c>
      <c r="CV50" s="87">
        <f t="shared" si="8"/>
        <v>506.05999999999995</v>
      </c>
      <c r="CW50" s="87">
        <v>211.36</v>
      </c>
      <c r="CX50" s="87">
        <v>202.52</v>
      </c>
      <c r="CY50" s="87">
        <v>104.74</v>
      </c>
      <c r="CZ50" s="87">
        <f t="shared" si="9"/>
        <v>518.62</v>
      </c>
      <c r="DA50" s="105">
        <v>201.32</v>
      </c>
      <c r="DB50" s="105">
        <v>82.83</v>
      </c>
      <c r="DC50" s="105">
        <v>158.99</v>
      </c>
      <c r="DD50" s="105">
        <f t="shared" si="10"/>
        <v>443.14</v>
      </c>
      <c r="DE50" s="87"/>
      <c r="DF50" s="87"/>
      <c r="DG50" s="87"/>
      <c r="DH50" s="87"/>
    </row>
    <row r="51" spans="1:112" x14ac:dyDescent="0.25">
      <c r="A51" s="83">
        <v>99301</v>
      </c>
      <c r="B51" s="85" t="s">
        <v>109</v>
      </c>
      <c r="C51" s="95">
        <v>7</v>
      </c>
      <c r="D51" s="95">
        <v>16</v>
      </c>
      <c r="E51" s="95">
        <v>5</v>
      </c>
      <c r="F51" s="95">
        <v>2</v>
      </c>
      <c r="G51" s="95">
        <v>4</v>
      </c>
      <c r="H51" s="95">
        <v>6</v>
      </c>
      <c r="I51" s="95">
        <v>4</v>
      </c>
      <c r="J51" s="95">
        <v>26</v>
      </c>
      <c r="K51" s="85">
        <v>3</v>
      </c>
      <c r="L51" s="85">
        <v>1</v>
      </c>
      <c r="M51" s="85">
        <v>6</v>
      </c>
      <c r="O51" s="87">
        <v>24545.15</v>
      </c>
      <c r="P51" s="87">
        <v>3826.51</v>
      </c>
      <c r="Q51" s="87">
        <v>298.83</v>
      </c>
      <c r="R51" s="87">
        <f t="shared" si="11"/>
        <v>28670.490000000005</v>
      </c>
      <c r="S51" s="87">
        <v>71187.789999999994</v>
      </c>
      <c r="T51" s="87">
        <v>4821.3900000000003</v>
      </c>
      <c r="U51" s="87">
        <v>0</v>
      </c>
      <c r="V51" s="87">
        <f t="shared" si="12"/>
        <v>76009.179999999993</v>
      </c>
      <c r="W51" s="87">
        <v>34337.82</v>
      </c>
      <c r="X51" s="87">
        <v>6790.94</v>
      </c>
      <c r="Y51" s="87">
        <v>0</v>
      </c>
      <c r="Z51" s="87">
        <f t="shared" si="13"/>
        <v>41128.76</v>
      </c>
      <c r="AA51" s="87">
        <v>3679.23</v>
      </c>
      <c r="AB51" s="87">
        <v>5346.59</v>
      </c>
      <c r="AC51" s="87">
        <v>6790.94</v>
      </c>
      <c r="AD51" s="87">
        <f t="shared" si="14"/>
        <v>15816.759999999998</v>
      </c>
      <c r="AE51" s="87">
        <v>12611.17</v>
      </c>
      <c r="AF51" s="87">
        <v>2542.35</v>
      </c>
      <c r="AG51" s="87">
        <v>0</v>
      </c>
      <c r="AH51" s="87">
        <f t="shared" si="15"/>
        <v>15153.52</v>
      </c>
      <c r="AI51" s="87">
        <v>8889.94</v>
      </c>
      <c r="AJ51" s="87">
        <v>6114.31</v>
      </c>
      <c r="AK51" s="87">
        <v>2542.35</v>
      </c>
      <c r="AL51" s="87">
        <f t="shared" si="16"/>
        <v>17546.599999999999</v>
      </c>
      <c r="AM51" s="87">
        <v>1420.07</v>
      </c>
      <c r="AN51" s="87">
        <v>14.11</v>
      </c>
      <c r="AO51" s="87">
        <v>2556.46</v>
      </c>
      <c r="AP51" s="87">
        <f t="shared" si="17"/>
        <v>3990.64</v>
      </c>
      <c r="AQ51" s="87">
        <v>9129.68</v>
      </c>
      <c r="AR51" s="87">
        <v>14.1</v>
      </c>
      <c r="AS51" s="87">
        <v>2570.5700000000002</v>
      </c>
      <c r="AT51" s="87">
        <f t="shared" si="18"/>
        <v>11714.35</v>
      </c>
      <c r="AU51" s="87">
        <v>1758.43</v>
      </c>
      <c r="AV51" s="87">
        <v>0</v>
      </c>
      <c r="AW51" s="87">
        <v>2584.67</v>
      </c>
      <c r="AX51" s="87">
        <f t="shared" si="19"/>
        <v>4343.1000000000004</v>
      </c>
      <c r="AY51" s="87">
        <v>0</v>
      </c>
      <c r="AZ51" s="87">
        <v>14.11</v>
      </c>
      <c r="BA51" s="87">
        <v>2598.7800000000002</v>
      </c>
      <c r="BB51" s="87">
        <f t="shared" si="20"/>
        <v>2612.8900000000003</v>
      </c>
      <c r="BC51" s="87">
        <v>11752.47</v>
      </c>
      <c r="BD51" s="87">
        <v>0</v>
      </c>
      <c r="BE51" s="87">
        <v>14.11</v>
      </c>
      <c r="BF51" s="87">
        <f t="shared" si="21"/>
        <v>11766.58</v>
      </c>
      <c r="BK51" s="83">
        <v>98948</v>
      </c>
      <c r="BL51" s="85" t="s">
        <v>35</v>
      </c>
      <c r="BM51" s="87">
        <v>663</v>
      </c>
      <c r="BN51" s="87">
        <v>131.41999999999999</v>
      </c>
      <c r="BO51" s="87">
        <v>0</v>
      </c>
      <c r="BP51" s="87">
        <f t="shared" si="0"/>
        <v>794.42</v>
      </c>
      <c r="BQ51" s="87">
        <v>1251.1500000000001</v>
      </c>
      <c r="BR51" s="87">
        <v>390.05</v>
      </c>
      <c r="BS51" s="87">
        <v>0</v>
      </c>
      <c r="BT51" s="87">
        <f t="shared" si="1"/>
        <v>1641.2</v>
      </c>
      <c r="BU51" s="87">
        <v>1120.06</v>
      </c>
      <c r="BV51" s="87">
        <v>726.93</v>
      </c>
      <c r="BW51" s="87">
        <v>35.729999999999997</v>
      </c>
      <c r="BX51" s="87">
        <f t="shared" si="2"/>
        <v>1882.7199999999998</v>
      </c>
      <c r="BY51" s="87">
        <v>818.68</v>
      </c>
      <c r="BZ51" s="87">
        <v>606.22</v>
      </c>
      <c r="CA51" s="87">
        <v>250.69</v>
      </c>
      <c r="CB51" s="87">
        <f t="shared" si="3"/>
        <v>1675.5900000000001</v>
      </c>
      <c r="CC51" s="87">
        <v>390.49</v>
      </c>
      <c r="CD51" s="87">
        <v>725.94</v>
      </c>
      <c r="CE51" s="87">
        <v>631.92999999999995</v>
      </c>
      <c r="CF51" s="87">
        <f t="shared" si="4"/>
        <v>1748.3600000000001</v>
      </c>
      <c r="CG51" s="87">
        <v>136.49</v>
      </c>
      <c r="CH51" s="87">
        <v>227.06</v>
      </c>
      <c r="CI51" s="87">
        <v>780.1</v>
      </c>
      <c r="CJ51" s="87">
        <f t="shared" si="5"/>
        <v>1143.6500000000001</v>
      </c>
      <c r="CK51" s="87">
        <v>150.01</v>
      </c>
      <c r="CL51" s="87">
        <v>99.71</v>
      </c>
      <c r="CM51" s="87">
        <v>266.44</v>
      </c>
      <c r="CN51" s="87">
        <f t="shared" si="6"/>
        <v>516.16</v>
      </c>
      <c r="CO51" s="87">
        <v>149.94999999999999</v>
      </c>
      <c r="CP51" s="87">
        <v>136.9</v>
      </c>
      <c r="CQ51" s="87">
        <v>256.49</v>
      </c>
      <c r="CR51" s="87">
        <f t="shared" si="7"/>
        <v>543.34</v>
      </c>
      <c r="CS51" s="87">
        <v>134.47</v>
      </c>
      <c r="CT51" s="87">
        <v>110.86</v>
      </c>
      <c r="CU51" s="87">
        <v>314.8</v>
      </c>
      <c r="CV51" s="87">
        <f t="shared" si="8"/>
        <v>560.13</v>
      </c>
      <c r="CW51" s="87">
        <v>110.25</v>
      </c>
      <c r="CX51" s="87">
        <v>56.81</v>
      </c>
      <c r="CY51" s="87">
        <v>304.08999999999997</v>
      </c>
      <c r="CZ51" s="87">
        <f t="shared" si="9"/>
        <v>471.15</v>
      </c>
      <c r="DA51" s="105">
        <v>180.66</v>
      </c>
      <c r="DB51" s="105">
        <v>76.959999999999994</v>
      </c>
      <c r="DC51" s="105">
        <v>120.18</v>
      </c>
      <c r="DD51" s="105">
        <f t="shared" si="10"/>
        <v>377.8</v>
      </c>
      <c r="DE51" s="87"/>
      <c r="DF51" s="87"/>
      <c r="DG51" s="87"/>
      <c r="DH51" s="87"/>
    </row>
    <row r="52" spans="1:112" x14ac:dyDescent="0.25">
      <c r="A52" s="83">
        <v>99323</v>
      </c>
      <c r="B52" s="85" t="s">
        <v>109</v>
      </c>
      <c r="C52" s="95">
        <v>1</v>
      </c>
      <c r="D52" s="95">
        <v>1</v>
      </c>
      <c r="E52" s="95">
        <v>1</v>
      </c>
      <c r="F52" s="95"/>
      <c r="G52" s="95"/>
      <c r="H52" s="95"/>
      <c r="I52" s="95"/>
      <c r="J52" s="95"/>
      <c r="M52" s="85">
        <v>1</v>
      </c>
      <c r="O52" s="87">
        <v>1467.06</v>
      </c>
      <c r="P52" s="87">
        <v>0</v>
      </c>
      <c r="Q52" s="87">
        <v>0</v>
      </c>
      <c r="R52" s="87">
        <f t="shared" si="11"/>
        <v>1467.06</v>
      </c>
      <c r="S52" s="87">
        <v>2756.27</v>
      </c>
      <c r="T52" s="87">
        <v>0</v>
      </c>
      <c r="U52" s="87">
        <v>0</v>
      </c>
      <c r="V52" s="87">
        <f t="shared" si="12"/>
        <v>2756.27</v>
      </c>
      <c r="W52" s="87">
        <v>1554.76</v>
      </c>
      <c r="X52" s="87">
        <v>0</v>
      </c>
      <c r="Y52" s="87">
        <v>0</v>
      </c>
      <c r="Z52" s="87">
        <f t="shared" si="13"/>
        <v>1554.76</v>
      </c>
      <c r="AA52" s="87"/>
      <c r="AB52" s="87"/>
      <c r="AC52" s="87"/>
      <c r="AD52" s="87">
        <f t="shared" si="14"/>
        <v>0</v>
      </c>
      <c r="AE52" s="87"/>
      <c r="AF52" s="87"/>
      <c r="AG52" s="87"/>
      <c r="AH52" s="87">
        <f t="shared" si="15"/>
        <v>0</v>
      </c>
      <c r="AI52" s="87"/>
      <c r="AJ52" s="87"/>
      <c r="AK52" s="87"/>
      <c r="AL52" s="87">
        <f t="shared" si="16"/>
        <v>0</v>
      </c>
      <c r="AM52" s="87"/>
      <c r="AN52" s="87"/>
      <c r="AO52" s="87"/>
      <c r="AP52" s="87">
        <f t="shared" si="17"/>
        <v>0</v>
      </c>
      <c r="AQ52" s="87"/>
      <c r="AR52" s="87"/>
      <c r="AS52" s="87"/>
      <c r="AT52" s="87">
        <f t="shared" si="18"/>
        <v>0</v>
      </c>
      <c r="AU52" s="87"/>
      <c r="AV52" s="87"/>
      <c r="AW52" s="87"/>
      <c r="AX52" s="87">
        <f t="shared" si="19"/>
        <v>0</v>
      </c>
      <c r="AY52" s="87"/>
      <c r="AZ52" s="87"/>
      <c r="BA52" s="87"/>
      <c r="BB52" s="87">
        <f t="shared" si="20"/>
        <v>0</v>
      </c>
      <c r="BC52" s="87">
        <v>147.55000000000001</v>
      </c>
      <c r="BD52" s="87">
        <v>0</v>
      </c>
      <c r="BE52" s="87">
        <v>0</v>
      </c>
      <c r="BF52" s="87">
        <f t="shared" si="21"/>
        <v>147.55000000000001</v>
      </c>
      <c r="BK52" s="83">
        <v>98951</v>
      </c>
      <c r="BL52" s="85" t="s">
        <v>35</v>
      </c>
      <c r="BM52" s="87">
        <v>170.99</v>
      </c>
      <c r="BN52" s="87">
        <v>70.290000000000006</v>
      </c>
      <c r="BO52" s="87">
        <v>24.67</v>
      </c>
      <c r="BP52" s="87">
        <f t="shared" si="0"/>
        <v>265.95000000000005</v>
      </c>
      <c r="BQ52" s="87">
        <v>139.15</v>
      </c>
      <c r="BR52" s="87">
        <v>99.58</v>
      </c>
      <c r="BS52" s="87">
        <v>94.96</v>
      </c>
      <c r="BT52" s="87">
        <f t="shared" si="1"/>
        <v>333.69</v>
      </c>
      <c r="BU52" s="87"/>
      <c r="BV52" s="87"/>
      <c r="BW52" s="87"/>
      <c r="BX52" s="87">
        <f t="shared" si="2"/>
        <v>0</v>
      </c>
      <c r="BY52" s="87"/>
      <c r="BZ52" s="87"/>
      <c r="CA52" s="87"/>
      <c r="CB52" s="87">
        <f t="shared" si="3"/>
        <v>0</v>
      </c>
      <c r="CC52" s="87">
        <v>54.57</v>
      </c>
      <c r="CD52" s="87">
        <v>0</v>
      </c>
      <c r="CE52" s="87">
        <v>0</v>
      </c>
      <c r="CF52" s="87">
        <f t="shared" si="4"/>
        <v>54.57</v>
      </c>
      <c r="CG52" s="87"/>
      <c r="CH52" s="87"/>
      <c r="CI52" s="87"/>
      <c r="CJ52" s="87">
        <f t="shared" si="5"/>
        <v>0</v>
      </c>
      <c r="CK52" s="87"/>
      <c r="CL52" s="87"/>
      <c r="CM52" s="87"/>
      <c r="CN52" s="87">
        <f t="shared" si="6"/>
        <v>0</v>
      </c>
      <c r="CO52" s="87"/>
      <c r="CP52" s="87"/>
      <c r="CQ52" s="87"/>
      <c r="CR52" s="87">
        <f t="shared" si="7"/>
        <v>0</v>
      </c>
      <c r="CS52" s="87">
        <v>13.36</v>
      </c>
      <c r="CT52" s="87">
        <v>0</v>
      </c>
      <c r="CU52" s="87">
        <v>0</v>
      </c>
      <c r="CV52" s="87">
        <f t="shared" si="8"/>
        <v>13.36</v>
      </c>
      <c r="CW52" s="87">
        <v>21.33</v>
      </c>
      <c r="CX52" s="87">
        <v>13.36</v>
      </c>
      <c r="CY52" s="87">
        <v>0</v>
      </c>
      <c r="CZ52" s="87">
        <f t="shared" si="9"/>
        <v>34.69</v>
      </c>
      <c r="DA52" s="105">
        <v>27.36</v>
      </c>
      <c r="DB52" s="105">
        <v>21.33</v>
      </c>
      <c r="DC52" s="105">
        <v>13.36</v>
      </c>
      <c r="DD52" s="105">
        <f t="shared" si="10"/>
        <v>62.05</v>
      </c>
      <c r="DE52" s="87"/>
      <c r="DF52" s="87"/>
      <c r="DG52" s="87"/>
      <c r="DH52" s="87"/>
    </row>
    <row r="53" spans="1:112" x14ac:dyDescent="0.25">
      <c r="A53" s="83">
        <v>99336</v>
      </c>
      <c r="B53" s="85" t="s">
        <v>109</v>
      </c>
      <c r="C53" s="95"/>
      <c r="D53" s="95">
        <v>1</v>
      </c>
      <c r="E53" s="95"/>
      <c r="F53" s="95"/>
      <c r="G53" s="95"/>
      <c r="H53" s="95"/>
      <c r="I53" s="95"/>
      <c r="J53" s="95"/>
      <c r="M53" s="85">
        <v>1</v>
      </c>
      <c r="O53" s="87"/>
      <c r="P53" s="87"/>
      <c r="Q53" s="87"/>
      <c r="R53" s="87">
        <f t="shared" si="11"/>
        <v>0</v>
      </c>
      <c r="S53" s="87">
        <v>687.14</v>
      </c>
      <c r="T53" s="87">
        <v>0</v>
      </c>
      <c r="U53" s="87">
        <v>0</v>
      </c>
      <c r="V53" s="87">
        <f t="shared" si="12"/>
        <v>687.14</v>
      </c>
      <c r="Z53" s="87">
        <f t="shared" si="13"/>
        <v>0</v>
      </c>
      <c r="AA53" s="87"/>
      <c r="AB53" s="87"/>
      <c r="AC53" s="87"/>
      <c r="AD53" s="87">
        <f t="shared" si="14"/>
        <v>0</v>
      </c>
      <c r="AE53" s="87"/>
      <c r="AF53" s="87"/>
      <c r="AG53" s="87"/>
      <c r="AH53" s="87">
        <f t="shared" si="15"/>
        <v>0</v>
      </c>
      <c r="AI53" s="87"/>
      <c r="AJ53" s="87"/>
      <c r="AK53" s="87"/>
      <c r="AL53" s="87">
        <f t="shared" si="16"/>
        <v>0</v>
      </c>
      <c r="AM53" s="87"/>
      <c r="AN53" s="87"/>
      <c r="AO53" s="87"/>
      <c r="AP53" s="87">
        <f t="shared" si="17"/>
        <v>0</v>
      </c>
      <c r="AQ53" s="87"/>
      <c r="AR53" s="87"/>
      <c r="AS53" s="87"/>
      <c r="AT53" s="87">
        <f t="shared" si="18"/>
        <v>0</v>
      </c>
      <c r="AU53" s="87"/>
      <c r="AV53" s="87"/>
      <c r="AW53" s="87"/>
      <c r="AX53" s="87">
        <f t="shared" si="19"/>
        <v>0</v>
      </c>
      <c r="AY53" s="87"/>
      <c r="AZ53" s="87"/>
      <c r="BA53" s="87"/>
      <c r="BB53" s="87">
        <f t="shared" si="20"/>
        <v>0</v>
      </c>
      <c r="BC53" s="87">
        <v>36</v>
      </c>
      <c r="BD53" s="87">
        <v>0</v>
      </c>
      <c r="BE53" s="87">
        <v>0</v>
      </c>
      <c r="BF53" s="87">
        <f t="shared" si="21"/>
        <v>36</v>
      </c>
      <c r="BK53" s="83">
        <v>98953</v>
      </c>
      <c r="BL53" s="85" t="s">
        <v>35</v>
      </c>
      <c r="BM53" s="87">
        <v>124.17</v>
      </c>
      <c r="BN53" s="87">
        <v>0</v>
      </c>
      <c r="BO53" s="87">
        <v>0</v>
      </c>
      <c r="BP53" s="87">
        <f t="shared" si="0"/>
        <v>124.17</v>
      </c>
      <c r="BQ53" s="87"/>
      <c r="BR53" s="87"/>
      <c r="BS53" s="87"/>
      <c r="BT53" s="87">
        <f t="shared" si="1"/>
        <v>0</v>
      </c>
      <c r="BU53" s="87">
        <v>19.62</v>
      </c>
      <c r="BV53" s="87">
        <v>92.54</v>
      </c>
      <c r="BW53" s="87">
        <v>0</v>
      </c>
      <c r="BX53" s="87">
        <f t="shared" si="2"/>
        <v>112.16000000000001</v>
      </c>
      <c r="BY53" s="87">
        <v>13.49</v>
      </c>
      <c r="BZ53" s="87">
        <v>19.62</v>
      </c>
      <c r="CA53" s="87">
        <v>92.54</v>
      </c>
      <c r="CB53" s="87">
        <f t="shared" si="3"/>
        <v>125.65</v>
      </c>
      <c r="CC53" s="87">
        <v>9.0299999999999994</v>
      </c>
      <c r="CD53" s="87">
        <v>13.49</v>
      </c>
      <c r="CE53" s="87">
        <v>112.16</v>
      </c>
      <c r="CF53" s="87">
        <f t="shared" si="4"/>
        <v>134.68</v>
      </c>
      <c r="CG53" s="87">
        <v>5.41</v>
      </c>
      <c r="CH53" s="87">
        <v>9.0299999999999994</v>
      </c>
      <c r="CI53" s="87">
        <v>125.65</v>
      </c>
      <c r="CJ53" s="87">
        <f t="shared" si="5"/>
        <v>140.09</v>
      </c>
      <c r="CK53" s="87"/>
      <c r="CL53" s="87"/>
      <c r="CM53" s="87"/>
      <c r="CN53" s="87">
        <f t="shared" si="6"/>
        <v>0</v>
      </c>
      <c r="CO53" s="87">
        <v>1.93</v>
      </c>
      <c r="CP53" s="87">
        <v>0</v>
      </c>
      <c r="CQ53" s="87">
        <v>0</v>
      </c>
      <c r="CR53" s="87">
        <f t="shared" si="7"/>
        <v>1.93</v>
      </c>
      <c r="CS53" s="87"/>
      <c r="CT53" s="87"/>
      <c r="CU53" s="87"/>
      <c r="CV53" s="87">
        <f t="shared" si="8"/>
        <v>0</v>
      </c>
      <c r="CW53" s="87"/>
      <c r="CX53" s="87"/>
      <c r="CY53" s="87"/>
      <c r="CZ53" s="87">
        <f t="shared" si="9"/>
        <v>0</v>
      </c>
      <c r="DA53" s="105"/>
      <c r="DB53" s="105"/>
      <c r="DC53" s="105"/>
      <c r="DD53" s="105">
        <f t="shared" si="10"/>
        <v>0</v>
      </c>
      <c r="DE53" s="87"/>
      <c r="DF53" s="87"/>
      <c r="DG53" s="87"/>
      <c r="DH53" s="87"/>
    </row>
    <row r="54" spans="1:112" x14ac:dyDescent="0.25">
      <c r="A54" s="83">
        <v>99344</v>
      </c>
      <c r="B54" s="85" t="s">
        <v>109</v>
      </c>
      <c r="C54" s="95">
        <v>3</v>
      </c>
      <c r="D54" s="95">
        <v>1</v>
      </c>
      <c r="E54" s="95">
        <v>1</v>
      </c>
      <c r="F54" s="95"/>
      <c r="G54" s="95"/>
      <c r="H54" s="95">
        <v>1</v>
      </c>
      <c r="I54" s="95"/>
      <c r="J54" s="95"/>
      <c r="M54" s="85">
        <v>1</v>
      </c>
      <c r="O54" s="87">
        <v>560.57000000000005</v>
      </c>
      <c r="P54" s="87">
        <v>0</v>
      </c>
      <c r="Q54" s="87">
        <v>0</v>
      </c>
      <c r="R54" s="87">
        <f t="shared" si="11"/>
        <v>560.57000000000005</v>
      </c>
      <c r="S54" s="87">
        <v>87.08</v>
      </c>
      <c r="T54" s="87">
        <v>0</v>
      </c>
      <c r="U54" s="87">
        <v>0</v>
      </c>
      <c r="V54" s="87">
        <f t="shared" si="12"/>
        <v>87.08</v>
      </c>
      <c r="W54" s="87">
        <v>990.26</v>
      </c>
      <c r="X54" s="87">
        <v>0</v>
      </c>
      <c r="Y54" s="87">
        <v>0</v>
      </c>
      <c r="Z54" s="87">
        <f t="shared" si="13"/>
        <v>990.26</v>
      </c>
      <c r="AA54" s="87"/>
      <c r="AB54" s="87"/>
      <c r="AC54" s="87"/>
      <c r="AD54" s="87">
        <f t="shared" si="14"/>
        <v>0</v>
      </c>
      <c r="AE54" s="87"/>
      <c r="AF54" s="87"/>
      <c r="AG54" s="87"/>
      <c r="AH54" s="87">
        <f t="shared" si="15"/>
        <v>0</v>
      </c>
      <c r="AI54" s="87">
        <v>225.84</v>
      </c>
      <c r="AJ54" s="87">
        <v>0</v>
      </c>
      <c r="AK54" s="87">
        <v>0</v>
      </c>
      <c r="AL54" s="87">
        <f t="shared" si="16"/>
        <v>225.84</v>
      </c>
      <c r="AM54" s="87"/>
      <c r="AN54" s="87"/>
      <c r="AO54" s="87"/>
      <c r="AP54" s="87">
        <f t="shared" si="17"/>
        <v>0</v>
      </c>
      <c r="AQ54" s="87"/>
      <c r="AR54" s="87"/>
      <c r="AS54" s="87"/>
      <c r="AT54" s="87">
        <f t="shared" si="18"/>
        <v>0</v>
      </c>
      <c r="AU54" s="87"/>
      <c r="AV54" s="87"/>
      <c r="AW54" s="87"/>
      <c r="AX54" s="87">
        <f t="shared" si="19"/>
        <v>0</v>
      </c>
      <c r="AY54" s="87"/>
      <c r="AZ54" s="87"/>
      <c r="BA54" s="87"/>
      <c r="BB54" s="87">
        <f t="shared" si="20"/>
        <v>0</v>
      </c>
      <c r="BC54" s="87">
        <v>39.82</v>
      </c>
      <c r="BD54" s="87">
        <v>0</v>
      </c>
      <c r="BE54" s="87">
        <v>0</v>
      </c>
      <c r="BF54" s="87">
        <f t="shared" si="21"/>
        <v>39.82</v>
      </c>
      <c r="BK54" s="83">
        <v>99301</v>
      </c>
      <c r="BL54" s="85" t="s">
        <v>35</v>
      </c>
      <c r="BM54" s="87">
        <v>3063.02</v>
      </c>
      <c r="BN54" s="87">
        <v>1012.81</v>
      </c>
      <c r="BO54" s="87">
        <v>648.99</v>
      </c>
      <c r="BP54" s="87">
        <f t="shared" si="0"/>
        <v>4724.82</v>
      </c>
      <c r="BQ54" s="87">
        <v>1579.66</v>
      </c>
      <c r="BR54" s="87">
        <v>1497.3</v>
      </c>
      <c r="BS54" s="87">
        <v>1223.4000000000001</v>
      </c>
      <c r="BT54" s="87">
        <f t="shared" si="1"/>
        <v>4300.3600000000006</v>
      </c>
      <c r="BU54" s="87">
        <v>2630.72</v>
      </c>
      <c r="BV54" s="87">
        <v>1972.34</v>
      </c>
      <c r="BW54" s="87">
        <v>1406.05</v>
      </c>
      <c r="BX54" s="87">
        <f t="shared" si="2"/>
        <v>6009.11</v>
      </c>
      <c r="BY54" s="87">
        <v>1538.8</v>
      </c>
      <c r="BZ54" s="87">
        <v>1300.33</v>
      </c>
      <c r="CA54" s="87">
        <v>712.43</v>
      </c>
      <c r="CB54" s="87">
        <f t="shared" si="3"/>
        <v>3551.56</v>
      </c>
      <c r="CC54" s="87">
        <v>656.6</v>
      </c>
      <c r="CD54" s="87">
        <v>960.85</v>
      </c>
      <c r="CE54" s="87">
        <v>1478.91</v>
      </c>
      <c r="CF54" s="87">
        <f t="shared" si="4"/>
        <v>3096.36</v>
      </c>
      <c r="CG54" s="87">
        <v>475.82</v>
      </c>
      <c r="CH54" s="87">
        <v>480.35</v>
      </c>
      <c r="CI54" s="87">
        <v>1502.6</v>
      </c>
      <c r="CJ54" s="87">
        <f t="shared" si="5"/>
        <v>2458.77</v>
      </c>
      <c r="CK54" s="87">
        <v>190.12</v>
      </c>
      <c r="CL54" s="87">
        <v>139.11000000000001</v>
      </c>
      <c r="CM54" s="87">
        <v>939.42</v>
      </c>
      <c r="CN54" s="87">
        <f t="shared" si="6"/>
        <v>1268.6500000000001</v>
      </c>
      <c r="CO54" s="87">
        <v>31.02</v>
      </c>
      <c r="CP54" s="87">
        <v>45.38</v>
      </c>
      <c r="CQ54" s="87">
        <v>604.41</v>
      </c>
      <c r="CR54" s="87">
        <f t="shared" si="7"/>
        <v>680.81</v>
      </c>
      <c r="CS54" s="87"/>
      <c r="CT54" s="87"/>
      <c r="CU54" s="87"/>
      <c r="CV54" s="87">
        <f t="shared" si="8"/>
        <v>0</v>
      </c>
      <c r="CW54" s="87">
        <v>0</v>
      </c>
      <c r="CX54" s="87">
        <v>3.97</v>
      </c>
      <c r="CY54" s="87">
        <v>535.25</v>
      </c>
      <c r="CZ54" s="87">
        <f t="shared" si="9"/>
        <v>539.22</v>
      </c>
      <c r="DA54" s="105">
        <v>147.58000000000001</v>
      </c>
      <c r="DB54" s="105">
        <v>0</v>
      </c>
      <c r="DC54" s="105">
        <v>733.66</v>
      </c>
      <c r="DD54" s="105">
        <f t="shared" si="10"/>
        <v>881.24</v>
      </c>
      <c r="DE54" s="87"/>
      <c r="DF54" s="87"/>
      <c r="DG54" s="87"/>
      <c r="DH54" s="87"/>
    </row>
    <row r="55" spans="1:112" x14ac:dyDescent="0.25">
      <c r="A55" s="83">
        <v>99345</v>
      </c>
      <c r="B55" s="85" t="s">
        <v>109</v>
      </c>
      <c r="C55" s="95">
        <v>1</v>
      </c>
      <c r="D55" s="95">
        <v>1</v>
      </c>
      <c r="E55" s="95">
        <v>1</v>
      </c>
      <c r="F55" s="95"/>
      <c r="G55" s="95">
        <v>1</v>
      </c>
      <c r="H55" s="95">
        <v>1</v>
      </c>
      <c r="I55" s="95"/>
      <c r="J55" s="95"/>
      <c r="O55" s="87">
        <v>1131.78</v>
      </c>
      <c r="P55" s="87">
        <v>0</v>
      </c>
      <c r="Q55" s="87">
        <v>0</v>
      </c>
      <c r="R55" s="87">
        <f t="shared" si="11"/>
        <v>1131.78</v>
      </c>
      <c r="S55" s="87">
        <v>2211.0300000000002</v>
      </c>
      <c r="T55" s="87">
        <v>0</v>
      </c>
      <c r="U55" s="87">
        <v>0</v>
      </c>
      <c r="V55" s="87">
        <f t="shared" si="12"/>
        <v>2211.0300000000002</v>
      </c>
      <c r="W55" s="87">
        <v>50.6</v>
      </c>
      <c r="X55" s="87">
        <v>0</v>
      </c>
      <c r="Y55" s="87">
        <v>0</v>
      </c>
      <c r="Z55" s="87">
        <f t="shared" si="13"/>
        <v>50.6</v>
      </c>
      <c r="AA55" s="87"/>
      <c r="AB55" s="87"/>
      <c r="AC55" s="87"/>
      <c r="AD55" s="87">
        <f t="shared" si="14"/>
        <v>0</v>
      </c>
      <c r="AE55" s="87">
        <v>498.31</v>
      </c>
      <c r="AF55" s="87">
        <v>0</v>
      </c>
      <c r="AG55" s="87">
        <v>0</v>
      </c>
      <c r="AH55" s="87">
        <f t="shared" si="15"/>
        <v>498.31</v>
      </c>
      <c r="AI55" s="87">
        <v>230.32</v>
      </c>
      <c r="AJ55" s="87">
        <v>0</v>
      </c>
      <c r="AK55" s="87">
        <v>0</v>
      </c>
      <c r="AL55" s="87">
        <f t="shared" si="16"/>
        <v>230.32</v>
      </c>
      <c r="AM55" s="87"/>
      <c r="AN55" s="87"/>
      <c r="AO55" s="87"/>
      <c r="AP55" s="87">
        <f t="shared" si="17"/>
        <v>0</v>
      </c>
      <c r="AQ55" s="87"/>
      <c r="AR55" s="87"/>
      <c r="AS55" s="87"/>
      <c r="AT55" s="87">
        <f t="shared" si="18"/>
        <v>0</v>
      </c>
      <c r="AU55" s="87"/>
      <c r="AV55" s="87"/>
      <c r="AW55" s="87"/>
      <c r="AX55" s="87">
        <f t="shared" si="19"/>
        <v>0</v>
      </c>
      <c r="AY55" s="87"/>
      <c r="AZ55" s="87"/>
      <c r="BA55" s="87"/>
      <c r="BB55" s="87">
        <f t="shared" si="20"/>
        <v>0</v>
      </c>
      <c r="BC55" s="87"/>
      <c r="BD55" s="87"/>
      <c r="BE55" s="87"/>
      <c r="BF55" s="87">
        <f t="shared" si="21"/>
        <v>0</v>
      </c>
      <c r="BK55" s="83">
        <v>99324</v>
      </c>
      <c r="BL55" s="85" t="s">
        <v>35</v>
      </c>
      <c r="BM55" s="87">
        <v>321.75</v>
      </c>
      <c r="BN55" s="87">
        <v>109.98</v>
      </c>
      <c r="BO55" s="87">
        <v>142.43</v>
      </c>
      <c r="BP55" s="87">
        <f t="shared" si="0"/>
        <v>574.16000000000008</v>
      </c>
      <c r="BQ55" s="87">
        <v>189.87</v>
      </c>
      <c r="BR55" s="87">
        <v>176.4</v>
      </c>
      <c r="BS55" s="87">
        <v>76.540000000000006</v>
      </c>
      <c r="BT55" s="87">
        <f t="shared" si="1"/>
        <v>442.81</v>
      </c>
      <c r="BU55" s="87">
        <v>329.35</v>
      </c>
      <c r="BV55" s="87">
        <v>40.82</v>
      </c>
      <c r="BW55" s="87">
        <v>120.7</v>
      </c>
      <c r="BX55" s="87">
        <f t="shared" si="2"/>
        <v>490.87</v>
      </c>
      <c r="BY55" s="87">
        <v>129.68</v>
      </c>
      <c r="BZ55" s="87">
        <v>155.19</v>
      </c>
      <c r="CA55" s="87">
        <v>161.52000000000001</v>
      </c>
      <c r="CB55" s="87">
        <f t="shared" si="3"/>
        <v>446.39</v>
      </c>
      <c r="CC55" s="87">
        <v>93.15</v>
      </c>
      <c r="CD55" s="87">
        <v>97.68</v>
      </c>
      <c r="CE55" s="87">
        <v>106.85</v>
      </c>
      <c r="CF55" s="87">
        <f t="shared" si="4"/>
        <v>297.68</v>
      </c>
      <c r="CG55" s="87">
        <v>64.8</v>
      </c>
      <c r="CH55" s="87">
        <v>54.2</v>
      </c>
      <c r="CI55" s="87">
        <v>204.53</v>
      </c>
      <c r="CJ55" s="87">
        <f t="shared" si="5"/>
        <v>323.52999999999997</v>
      </c>
      <c r="CK55" s="87">
        <v>37.869999999999997</v>
      </c>
      <c r="CL55" s="87">
        <v>35.799999999999997</v>
      </c>
      <c r="CM55" s="87">
        <v>238.73</v>
      </c>
      <c r="CN55" s="87">
        <f t="shared" si="6"/>
        <v>312.39999999999998</v>
      </c>
      <c r="CO55" s="87"/>
      <c r="CP55" s="87"/>
      <c r="CQ55" s="87"/>
      <c r="CR55" s="87">
        <f t="shared" si="7"/>
        <v>0</v>
      </c>
      <c r="CS55" s="87"/>
      <c r="CT55" s="87"/>
      <c r="CU55" s="87"/>
      <c r="CV55" s="87">
        <f t="shared" si="8"/>
        <v>0</v>
      </c>
      <c r="CW55" s="87">
        <v>5.3</v>
      </c>
      <c r="CX55" s="87">
        <v>29</v>
      </c>
      <c r="CY55" s="87">
        <v>0</v>
      </c>
      <c r="CZ55" s="87">
        <f t="shared" si="9"/>
        <v>34.299999999999997</v>
      </c>
      <c r="DA55" s="105"/>
      <c r="DB55" s="105"/>
      <c r="DC55" s="105"/>
      <c r="DD55" s="105">
        <f t="shared" si="10"/>
        <v>0</v>
      </c>
      <c r="DE55" s="87"/>
      <c r="DF55" s="87"/>
      <c r="DG55" s="87"/>
      <c r="DH55" s="87"/>
    </row>
    <row r="56" spans="1:112" x14ac:dyDescent="0.25">
      <c r="A56" s="83">
        <v>99350</v>
      </c>
      <c r="B56" s="85" t="s">
        <v>109</v>
      </c>
      <c r="C56" s="95">
        <v>2</v>
      </c>
      <c r="D56" s="95"/>
      <c r="E56" s="95"/>
      <c r="F56" s="95">
        <v>8</v>
      </c>
      <c r="G56" s="95">
        <v>7</v>
      </c>
      <c r="H56" s="95"/>
      <c r="I56" s="95">
        <v>7</v>
      </c>
      <c r="J56" s="95"/>
      <c r="O56" s="87">
        <v>1166.6099999999999</v>
      </c>
      <c r="P56" s="87">
        <v>0</v>
      </c>
      <c r="Q56" s="87">
        <v>0</v>
      </c>
      <c r="R56" s="87">
        <f t="shared" si="11"/>
        <v>1166.6099999999999</v>
      </c>
      <c r="S56" s="87"/>
      <c r="T56" s="87"/>
      <c r="U56" s="87"/>
      <c r="V56" s="87">
        <f t="shared" si="12"/>
        <v>0</v>
      </c>
      <c r="Z56" s="87">
        <f t="shared" si="13"/>
        <v>0</v>
      </c>
      <c r="AA56" s="87">
        <v>19605.95</v>
      </c>
      <c r="AB56" s="87">
        <v>0</v>
      </c>
      <c r="AC56" s="87">
        <v>0</v>
      </c>
      <c r="AD56" s="87">
        <f t="shared" si="14"/>
        <v>19605.95</v>
      </c>
      <c r="AE56" s="87">
        <v>11765.94</v>
      </c>
      <c r="AF56" s="87">
        <v>0</v>
      </c>
      <c r="AG56" s="87">
        <v>0</v>
      </c>
      <c r="AH56" s="87">
        <f t="shared" si="15"/>
        <v>11765.94</v>
      </c>
      <c r="AI56" s="87"/>
      <c r="AJ56" s="87"/>
      <c r="AK56" s="87"/>
      <c r="AL56" s="87">
        <f t="shared" si="16"/>
        <v>0</v>
      </c>
      <c r="AM56" s="87">
        <v>3860.51</v>
      </c>
      <c r="AN56" s="87">
        <v>0</v>
      </c>
      <c r="AO56" s="87">
        <v>0</v>
      </c>
      <c r="AP56" s="87">
        <f t="shared" si="17"/>
        <v>3860.51</v>
      </c>
      <c r="AQ56" s="87"/>
      <c r="AR56" s="87"/>
      <c r="AS56" s="87"/>
      <c r="AT56" s="87">
        <f t="shared" si="18"/>
        <v>0</v>
      </c>
      <c r="AU56" s="87"/>
      <c r="AV56" s="87"/>
      <c r="AW56" s="87"/>
      <c r="AX56" s="87">
        <f t="shared" si="19"/>
        <v>0</v>
      </c>
      <c r="AY56" s="87"/>
      <c r="AZ56" s="87"/>
      <c r="BA56" s="87"/>
      <c r="BB56" s="87">
        <f t="shared" si="20"/>
        <v>0</v>
      </c>
      <c r="BC56" s="87"/>
      <c r="BD56" s="87"/>
      <c r="BE56" s="87"/>
      <c r="BF56" s="87">
        <f t="shared" si="21"/>
        <v>0</v>
      </c>
      <c r="BK56" s="83">
        <v>99336</v>
      </c>
      <c r="BL56" s="85" t="s">
        <v>35</v>
      </c>
      <c r="BM56" s="87">
        <v>140.37</v>
      </c>
      <c r="BN56" s="87">
        <v>41.05</v>
      </c>
      <c r="BO56" s="87">
        <v>47.92</v>
      </c>
      <c r="BP56" s="87">
        <f t="shared" si="0"/>
        <v>229.34000000000003</v>
      </c>
      <c r="BQ56" s="87">
        <v>384.77</v>
      </c>
      <c r="BR56" s="87">
        <v>109.19</v>
      </c>
      <c r="BS56" s="87">
        <v>53.92</v>
      </c>
      <c r="BT56" s="87">
        <f t="shared" si="1"/>
        <v>547.88</v>
      </c>
      <c r="BU56" s="87">
        <v>157.88999999999999</v>
      </c>
      <c r="BV56" s="87">
        <v>0</v>
      </c>
      <c r="BW56" s="87">
        <v>0</v>
      </c>
      <c r="BX56" s="87">
        <f t="shared" si="2"/>
        <v>157.88999999999999</v>
      </c>
      <c r="BY56" s="87">
        <v>233.52</v>
      </c>
      <c r="BZ56" s="87">
        <v>117.55</v>
      </c>
      <c r="CA56" s="87">
        <v>0</v>
      </c>
      <c r="CB56" s="87">
        <f t="shared" si="3"/>
        <v>351.07</v>
      </c>
      <c r="CC56" s="87">
        <v>105.51</v>
      </c>
      <c r="CD56" s="87">
        <v>75.88</v>
      </c>
      <c r="CE56" s="87">
        <v>117.55</v>
      </c>
      <c r="CF56" s="87">
        <f t="shared" si="4"/>
        <v>298.94</v>
      </c>
      <c r="CG56" s="87">
        <v>37.869999999999997</v>
      </c>
      <c r="CH56" s="87">
        <v>20.89</v>
      </c>
      <c r="CI56" s="87">
        <v>0</v>
      </c>
      <c r="CJ56" s="87">
        <f t="shared" si="5"/>
        <v>58.76</v>
      </c>
      <c r="CK56" s="87">
        <v>21.47</v>
      </c>
      <c r="CL56" s="87">
        <v>0</v>
      </c>
      <c r="CM56" s="87">
        <v>0</v>
      </c>
      <c r="CN56" s="87">
        <f t="shared" si="6"/>
        <v>21.47</v>
      </c>
      <c r="CO56" s="87">
        <v>20.48</v>
      </c>
      <c r="CP56" s="87">
        <v>21.47</v>
      </c>
      <c r="CQ56" s="87">
        <v>0</v>
      </c>
      <c r="CR56" s="87">
        <f t="shared" si="7"/>
        <v>41.95</v>
      </c>
      <c r="CS56" s="87"/>
      <c r="CT56" s="87"/>
      <c r="CU56" s="87"/>
      <c r="CV56" s="87">
        <f t="shared" si="8"/>
        <v>0</v>
      </c>
      <c r="CW56" s="87"/>
      <c r="CX56" s="87"/>
      <c r="CY56" s="87"/>
      <c r="CZ56" s="87">
        <f t="shared" si="9"/>
        <v>0</v>
      </c>
      <c r="DA56" s="105"/>
      <c r="DB56" s="105"/>
      <c r="DC56" s="105"/>
      <c r="DD56" s="105">
        <f t="shared" si="10"/>
        <v>0</v>
      </c>
      <c r="DE56" s="87"/>
      <c r="DF56" s="87"/>
      <c r="DG56" s="87"/>
      <c r="DH56" s="87"/>
    </row>
    <row r="57" spans="1:112" x14ac:dyDescent="0.25">
      <c r="A57" s="83">
        <v>99352</v>
      </c>
      <c r="B57" s="85" t="s">
        <v>109</v>
      </c>
      <c r="C57" s="95">
        <v>1</v>
      </c>
      <c r="D57" s="95">
        <v>2</v>
      </c>
      <c r="E57" s="95">
        <v>1</v>
      </c>
      <c r="F57" s="95"/>
      <c r="G57" s="95"/>
      <c r="H57" s="95"/>
      <c r="I57" s="95"/>
      <c r="J57" s="95"/>
      <c r="O57" s="87">
        <v>14.11</v>
      </c>
      <c r="P57" s="87">
        <v>0</v>
      </c>
      <c r="Q57" s="87">
        <v>0</v>
      </c>
      <c r="R57" s="87">
        <f t="shared" si="11"/>
        <v>14.11</v>
      </c>
      <c r="S57" s="87">
        <v>28.22</v>
      </c>
      <c r="T57" s="87">
        <v>0</v>
      </c>
      <c r="U57" s="87">
        <v>0</v>
      </c>
      <c r="V57" s="87">
        <f t="shared" si="12"/>
        <v>28.22</v>
      </c>
      <c r="W57" s="87">
        <v>14.11</v>
      </c>
      <c r="X57" s="87">
        <v>0</v>
      </c>
      <c r="Y57" s="87">
        <v>0</v>
      </c>
      <c r="Z57" s="87">
        <f t="shared" si="13"/>
        <v>14.11</v>
      </c>
      <c r="AA57" s="87"/>
      <c r="AB57" s="87"/>
      <c r="AC57" s="87"/>
      <c r="AD57" s="87">
        <f t="shared" si="14"/>
        <v>0</v>
      </c>
      <c r="AE57" s="87"/>
      <c r="AF57" s="87"/>
      <c r="AG57" s="87"/>
      <c r="AH57" s="87">
        <f t="shared" si="15"/>
        <v>0</v>
      </c>
      <c r="AI57" s="87"/>
      <c r="AJ57" s="87"/>
      <c r="AK57" s="87"/>
      <c r="AL57" s="87">
        <f t="shared" si="16"/>
        <v>0</v>
      </c>
      <c r="AM57" s="87"/>
      <c r="AN57" s="87"/>
      <c r="AO57" s="87"/>
      <c r="AP57" s="87">
        <f t="shared" si="17"/>
        <v>0</v>
      </c>
      <c r="AQ57" s="87"/>
      <c r="AR57" s="87"/>
      <c r="AS57" s="87"/>
      <c r="AT57" s="87">
        <f t="shared" si="18"/>
        <v>0</v>
      </c>
      <c r="AU57" s="87"/>
      <c r="AV57" s="87"/>
      <c r="AW57" s="87"/>
      <c r="AX57" s="87">
        <f t="shared" si="19"/>
        <v>0</v>
      </c>
      <c r="AY57" s="87"/>
      <c r="AZ57" s="87"/>
      <c r="BA57" s="87"/>
      <c r="BB57" s="87">
        <f t="shared" si="20"/>
        <v>0</v>
      </c>
      <c r="BC57" s="87"/>
      <c r="BD57" s="87"/>
      <c r="BE57" s="87"/>
      <c r="BF57" s="87">
        <f t="shared" si="21"/>
        <v>0</v>
      </c>
      <c r="BK57" s="83">
        <v>99337</v>
      </c>
      <c r="BL57" s="85" t="s">
        <v>35</v>
      </c>
      <c r="BM57" s="87">
        <v>19.37</v>
      </c>
      <c r="BN57" s="87">
        <v>5.28</v>
      </c>
      <c r="BO57" s="87">
        <v>44.46</v>
      </c>
      <c r="BP57" s="87">
        <f t="shared" si="0"/>
        <v>69.11</v>
      </c>
      <c r="BQ57" s="87">
        <v>78.41</v>
      </c>
      <c r="BR57" s="87">
        <v>19.37</v>
      </c>
      <c r="BS57" s="87">
        <v>24.74</v>
      </c>
      <c r="BT57" s="87">
        <f t="shared" si="1"/>
        <v>122.52</v>
      </c>
      <c r="BU57" s="87">
        <v>348.6</v>
      </c>
      <c r="BV57" s="87">
        <v>21.81</v>
      </c>
      <c r="BW57" s="87">
        <v>19.11</v>
      </c>
      <c r="BX57" s="87">
        <f t="shared" si="2"/>
        <v>389.52000000000004</v>
      </c>
      <c r="BY57" s="87">
        <v>30.2</v>
      </c>
      <c r="BZ57" s="87">
        <v>21.23</v>
      </c>
      <c r="CA57" s="87">
        <v>40.92</v>
      </c>
      <c r="CB57" s="87">
        <f t="shared" si="3"/>
        <v>92.35</v>
      </c>
      <c r="CC57" s="87"/>
      <c r="CD57" s="87"/>
      <c r="CE57" s="87"/>
      <c r="CF57" s="87">
        <f t="shared" si="4"/>
        <v>0</v>
      </c>
      <c r="CG57" s="87"/>
      <c r="CH57" s="87"/>
      <c r="CI57" s="87"/>
      <c r="CJ57" s="87">
        <f t="shared" si="5"/>
        <v>0</v>
      </c>
      <c r="CK57" s="87"/>
      <c r="CL57" s="87"/>
      <c r="CM57" s="87"/>
      <c r="CN57" s="87">
        <f t="shared" si="6"/>
        <v>0</v>
      </c>
      <c r="CO57" s="87"/>
      <c r="CP57" s="87"/>
      <c r="CQ57" s="87"/>
      <c r="CR57" s="87">
        <f t="shared" si="7"/>
        <v>0</v>
      </c>
      <c r="CS57" s="87"/>
      <c r="CT57" s="87"/>
      <c r="CU57" s="87"/>
      <c r="CV57" s="87">
        <f t="shared" si="8"/>
        <v>0</v>
      </c>
      <c r="CW57" s="87"/>
      <c r="CX57" s="87"/>
      <c r="CY57" s="87"/>
      <c r="CZ57" s="87">
        <f t="shared" si="9"/>
        <v>0</v>
      </c>
      <c r="DA57" s="105">
        <v>60.56</v>
      </c>
      <c r="DB57" s="105">
        <v>46.01</v>
      </c>
      <c r="DC57" s="105">
        <v>526.45000000000005</v>
      </c>
      <c r="DD57" s="105">
        <f t="shared" si="10"/>
        <v>633.02</v>
      </c>
      <c r="DE57" s="87"/>
      <c r="DF57" s="87"/>
      <c r="DG57" s="87"/>
      <c r="DH57" s="87"/>
    </row>
    <row r="58" spans="1:112" x14ac:dyDescent="0.25">
      <c r="A58" s="83">
        <v>99362</v>
      </c>
      <c r="B58" s="85" t="s">
        <v>109</v>
      </c>
      <c r="C58" s="95">
        <v>2</v>
      </c>
      <c r="D58" s="95">
        <v>8</v>
      </c>
      <c r="E58" s="95">
        <v>1</v>
      </c>
      <c r="F58" s="95">
        <v>1</v>
      </c>
      <c r="G58" s="95">
        <v>4</v>
      </c>
      <c r="H58" s="95">
        <v>10</v>
      </c>
      <c r="I58" s="95">
        <v>5</v>
      </c>
      <c r="J58" s="95">
        <v>8</v>
      </c>
      <c r="K58" s="85">
        <v>11</v>
      </c>
      <c r="L58" s="85">
        <v>6</v>
      </c>
      <c r="M58" s="85">
        <v>2</v>
      </c>
      <c r="O58" s="87">
        <v>7005.56</v>
      </c>
      <c r="P58" s="87">
        <v>0</v>
      </c>
      <c r="Q58" s="87">
        <v>0</v>
      </c>
      <c r="R58" s="87">
        <f t="shared" si="11"/>
        <v>7005.56</v>
      </c>
      <c r="S58" s="87">
        <v>55258.91</v>
      </c>
      <c r="T58" s="87">
        <v>3614.85</v>
      </c>
      <c r="U58" s="87">
        <v>0</v>
      </c>
      <c r="V58" s="87">
        <f t="shared" si="12"/>
        <v>58873.760000000002</v>
      </c>
      <c r="W58" s="87">
        <v>3614.85</v>
      </c>
      <c r="X58" s="87">
        <v>0</v>
      </c>
      <c r="Y58" s="87">
        <v>0</v>
      </c>
      <c r="Z58" s="87">
        <f t="shared" si="13"/>
        <v>3614.85</v>
      </c>
      <c r="AA58" s="87">
        <v>3614.85</v>
      </c>
      <c r="AB58" s="87">
        <v>0</v>
      </c>
      <c r="AC58" s="87">
        <v>0</v>
      </c>
      <c r="AD58" s="87">
        <f t="shared" si="14"/>
        <v>3614.85</v>
      </c>
      <c r="AE58" s="87">
        <v>4650.9799999999996</v>
      </c>
      <c r="AF58" s="87">
        <v>0</v>
      </c>
      <c r="AG58" s="87">
        <v>0</v>
      </c>
      <c r="AH58" s="87">
        <f t="shared" si="15"/>
        <v>4650.9799999999996</v>
      </c>
      <c r="AI58" s="87">
        <v>12312.6</v>
      </c>
      <c r="AJ58" s="87">
        <v>3825.6</v>
      </c>
      <c r="AK58" s="87">
        <v>0</v>
      </c>
      <c r="AL58" s="87">
        <f t="shared" si="16"/>
        <v>16138.2</v>
      </c>
      <c r="AM58" s="87">
        <v>3658.63</v>
      </c>
      <c r="AN58" s="87">
        <v>0</v>
      </c>
      <c r="AO58" s="87">
        <v>0</v>
      </c>
      <c r="AP58" s="87">
        <f t="shared" si="17"/>
        <v>3658.63</v>
      </c>
      <c r="AQ58" s="87">
        <v>2610.6799999999998</v>
      </c>
      <c r="AR58" s="87">
        <v>3614.85</v>
      </c>
      <c r="AS58" s="87">
        <v>0</v>
      </c>
      <c r="AT58" s="87">
        <f t="shared" si="18"/>
        <v>6225.53</v>
      </c>
      <c r="AU58" s="87">
        <v>2066.6999999999998</v>
      </c>
      <c r="AV58" s="87">
        <v>2102.7600000000002</v>
      </c>
      <c r="AW58" s="87">
        <v>1512.09</v>
      </c>
      <c r="AX58" s="87">
        <f t="shared" si="19"/>
        <v>5681.55</v>
      </c>
      <c r="AY58" s="87">
        <v>2430.19</v>
      </c>
      <c r="AZ58" s="87">
        <v>1523.23</v>
      </c>
      <c r="BA58" s="87">
        <v>0</v>
      </c>
      <c r="BB58" s="87">
        <f t="shared" si="20"/>
        <v>3953.42</v>
      </c>
      <c r="BC58" s="87">
        <v>3697.18</v>
      </c>
      <c r="BD58" s="87">
        <v>0</v>
      </c>
      <c r="BE58" s="87">
        <v>0</v>
      </c>
      <c r="BF58" s="87">
        <f t="shared" si="21"/>
        <v>3697.18</v>
      </c>
      <c r="BK58" s="83">
        <v>99344</v>
      </c>
      <c r="BL58" s="85" t="s">
        <v>35</v>
      </c>
      <c r="BM58" s="87">
        <v>449.18</v>
      </c>
      <c r="BN58" s="87">
        <v>181.71</v>
      </c>
      <c r="BO58" s="87">
        <v>220.15</v>
      </c>
      <c r="BP58" s="87">
        <f t="shared" ref="BP58:BP61" si="22">SUM(BM58:BO58)</f>
        <v>851.04</v>
      </c>
      <c r="BQ58" s="87">
        <v>902.18</v>
      </c>
      <c r="BR58" s="87">
        <v>358.22</v>
      </c>
      <c r="BS58" s="87">
        <v>351.86</v>
      </c>
      <c r="BT58" s="87">
        <f t="shared" ref="BT58:BT61" si="23">SUM(BQ58:BS58)</f>
        <v>1612.2600000000002</v>
      </c>
      <c r="BU58" s="87">
        <v>871.63</v>
      </c>
      <c r="BV58" s="87">
        <v>277.97000000000003</v>
      </c>
      <c r="BW58" s="87">
        <v>0</v>
      </c>
      <c r="BX58" s="87">
        <f t="shared" ref="BX58:BX61" si="24">SUM(BU58:BW58)</f>
        <v>1149.5999999999999</v>
      </c>
      <c r="BY58" s="87">
        <v>656.59</v>
      </c>
      <c r="BZ58" s="87">
        <v>315.57</v>
      </c>
      <c r="CA58" s="87">
        <v>108.15</v>
      </c>
      <c r="CB58" s="87">
        <f t="shared" ref="CB58:CB61" si="25">SUM(BY58:CA58)</f>
        <v>1080.3100000000002</v>
      </c>
      <c r="CC58" s="87">
        <v>286.52999999999997</v>
      </c>
      <c r="CD58" s="87">
        <v>474.83</v>
      </c>
      <c r="CE58" s="87">
        <v>350.05</v>
      </c>
      <c r="CF58" s="87">
        <f t="shared" ref="CF58:CF61" si="26">SUM(CC58:CE58)</f>
        <v>1111.4099999999999</v>
      </c>
      <c r="CG58" s="87">
        <v>177.65</v>
      </c>
      <c r="CH58" s="87">
        <v>686.01</v>
      </c>
      <c r="CI58" s="87">
        <v>708.74</v>
      </c>
      <c r="CJ58" s="87">
        <f t="shared" ref="CJ58:CJ61" si="27">SUM(CG58:CI58)</f>
        <v>1572.4</v>
      </c>
      <c r="CK58" s="87">
        <v>22.74</v>
      </c>
      <c r="CL58" s="87">
        <v>28.21</v>
      </c>
      <c r="CM58" s="87">
        <v>232.7</v>
      </c>
      <c r="CN58" s="87">
        <f t="shared" ref="CN58:CN61" si="28">SUM(CK58:CM58)</f>
        <v>283.64999999999998</v>
      </c>
      <c r="CO58" s="87"/>
      <c r="CP58" s="87"/>
      <c r="CQ58" s="87"/>
      <c r="CR58" s="87">
        <f t="shared" ref="CR58:CR61" si="29">SUM(CO58:CQ58)</f>
        <v>0</v>
      </c>
      <c r="CS58" s="87">
        <v>9.0299999999999994</v>
      </c>
      <c r="CT58" s="87">
        <v>0</v>
      </c>
      <c r="CU58" s="87">
        <v>0</v>
      </c>
      <c r="CV58" s="87">
        <f t="shared" ref="CV58:CV61" si="30">SUM(CS58:CU58)</f>
        <v>9.0299999999999994</v>
      </c>
      <c r="CW58" s="87">
        <v>9.0299999999999994</v>
      </c>
      <c r="CX58" s="87">
        <v>9.0299999999999994</v>
      </c>
      <c r="CY58" s="87">
        <v>0</v>
      </c>
      <c r="CZ58" s="87">
        <f t="shared" ref="CZ58:CZ61" si="31">SUM(CW58:CY58)</f>
        <v>18.059999999999999</v>
      </c>
      <c r="DA58" s="105">
        <v>20.74</v>
      </c>
      <c r="DB58" s="105">
        <v>9.0299999999999994</v>
      </c>
      <c r="DC58" s="105">
        <v>9.0299999999999994</v>
      </c>
      <c r="DD58" s="105">
        <f t="shared" si="10"/>
        <v>38.799999999999997</v>
      </c>
      <c r="DE58" s="87"/>
      <c r="DF58" s="87"/>
      <c r="DG58" s="87"/>
      <c r="DH58" s="87"/>
    </row>
    <row r="59" spans="1:112" x14ac:dyDescent="0.25">
      <c r="A59" s="83">
        <v>98223</v>
      </c>
      <c r="B59" s="85" t="s">
        <v>32</v>
      </c>
      <c r="C59" s="95">
        <v>1</v>
      </c>
      <c r="D59" s="95">
        <v>2</v>
      </c>
      <c r="E59" s="95">
        <v>3</v>
      </c>
      <c r="F59" s="95">
        <v>3</v>
      </c>
      <c r="G59" s="95">
        <v>2</v>
      </c>
      <c r="H59" s="95">
        <v>2</v>
      </c>
      <c r="I59" s="95">
        <v>4</v>
      </c>
      <c r="J59" s="95">
        <v>3</v>
      </c>
      <c r="K59" s="85">
        <v>3</v>
      </c>
      <c r="L59" s="85">
        <v>3</v>
      </c>
      <c r="M59" s="85">
        <v>4</v>
      </c>
      <c r="O59" s="87">
        <v>12694.65</v>
      </c>
      <c r="P59" s="87">
        <v>5738.75</v>
      </c>
      <c r="Q59" s="87">
        <v>0</v>
      </c>
      <c r="R59" s="87">
        <f t="shared" si="11"/>
        <v>18433.400000000001</v>
      </c>
      <c r="S59" s="87">
        <v>18413.400000000001</v>
      </c>
      <c r="T59" s="87">
        <v>84.24</v>
      </c>
      <c r="U59" s="87">
        <v>0</v>
      </c>
      <c r="V59" s="87">
        <f t="shared" si="12"/>
        <v>18497.640000000003</v>
      </c>
      <c r="W59" s="87">
        <v>18154.36</v>
      </c>
      <c r="X59" s="87">
        <v>814.34</v>
      </c>
      <c r="Y59" s="87">
        <v>0</v>
      </c>
      <c r="Z59" s="87">
        <f t="shared" si="13"/>
        <v>18968.7</v>
      </c>
      <c r="AA59" s="87">
        <v>24488.03</v>
      </c>
      <c r="AB59" s="87">
        <v>18090.12</v>
      </c>
      <c r="AC59" s="87">
        <v>750.1</v>
      </c>
      <c r="AD59" s="87">
        <f t="shared" si="14"/>
        <v>43328.249999999993</v>
      </c>
      <c r="AE59" s="87">
        <v>19225.240000000002</v>
      </c>
      <c r="AF59" s="87">
        <v>208.98</v>
      </c>
      <c r="AG59" s="87">
        <v>0</v>
      </c>
      <c r="AH59" s="87">
        <f t="shared" si="15"/>
        <v>19434.22</v>
      </c>
      <c r="AI59" s="87">
        <v>19132.560000000001</v>
      </c>
      <c r="AJ59" s="87">
        <v>791.84</v>
      </c>
      <c r="AK59" s="87">
        <v>208.98</v>
      </c>
      <c r="AL59" s="87">
        <f t="shared" si="16"/>
        <v>20133.38</v>
      </c>
      <c r="AM59" s="87">
        <v>19375.009999999998</v>
      </c>
      <c r="AN59" s="87">
        <v>699.16</v>
      </c>
      <c r="AO59" s="87">
        <v>1000.82</v>
      </c>
      <c r="AP59" s="87">
        <f t="shared" si="17"/>
        <v>21074.989999999998</v>
      </c>
      <c r="AQ59" s="87">
        <v>18860.849999999999</v>
      </c>
      <c r="AR59" s="87">
        <v>768.56</v>
      </c>
      <c r="AS59" s="87">
        <v>1699.98</v>
      </c>
      <c r="AT59" s="87">
        <f t="shared" si="18"/>
        <v>21329.39</v>
      </c>
      <c r="AU59" s="87">
        <v>197.63</v>
      </c>
      <c r="AV59" s="87">
        <v>427.45</v>
      </c>
      <c r="AW59" s="87">
        <v>2402.02</v>
      </c>
      <c r="AX59" s="87">
        <f t="shared" si="19"/>
        <v>3027.1</v>
      </c>
      <c r="AY59" s="87">
        <v>131.41999999999999</v>
      </c>
      <c r="AZ59" s="87">
        <v>197.63</v>
      </c>
      <c r="BA59" s="87">
        <v>2762.29</v>
      </c>
      <c r="BB59" s="87">
        <f t="shared" si="20"/>
        <v>3091.34</v>
      </c>
      <c r="BC59" s="87">
        <v>19165.05</v>
      </c>
      <c r="BD59" s="87">
        <v>98.47</v>
      </c>
      <c r="BE59" s="87">
        <v>63.6</v>
      </c>
      <c r="BF59" s="87">
        <f t="shared" si="21"/>
        <v>19327.12</v>
      </c>
      <c r="BK59" s="83">
        <v>99352</v>
      </c>
      <c r="BL59" s="85" t="s">
        <v>35</v>
      </c>
      <c r="BM59" s="87">
        <v>59.2</v>
      </c>
      <c r="BN59" s="87">
        <v>2.2999999999999998</v>
      </c>
      <c r="BO59" s="87">
        <v>0</v>
      </c>
      <c r="BP59" s="87">
        <f t="shared" si="22"/>
        <v>61.5</v>
      </c>
      <c r="BQ59" s="87">
        <v>204.12</v>
      </c>
      <c r="BR59" s="87">
        <v>59.2</v>
      </c>
      <c r="BS59" s="87">
        <v>2.2999999999999998</v>
      </c>
      <c r="BT59" s="87">
        <f t="shared" si="23"/>
        <v>265.62</v>
      </c>
      <c r="BU59" s="87">
        <v>146.04</v>
      </c>
      <c r="BV59" s="87">
        <v>204.12</v>
      </c>
      <c r="BW59" s="87">
        <v>61.5</v>
      </c>
      <c r="BX59" s="87">
        <f t="shared" si="24"/>
        <v>411.65999999999997</v>
      </c>
      <c r="BY59" s="87"/>
      <c r="BZ59" s="87"/>
      <c r="CA59" s="87"/>
      <c r="CB59" s="87">
        <f t="shared" si="25"/>
        <v>0</v>
      </c>
      <c r="CC59" s="87"/>
      <c r="CD59" s="87"/>
      <c r="CE59" s="87"/>
      <c r="CF59" s="87">
        <f t="shared" si="26"/>
        <v>0</v>
      </c>
      <c r="CG59" s="87"/>
      <c r="CH59" s="87"/>
      <c r="CI59" s="87"/>
      <c r="CJ59" s="87">
        <f t="shared" si="27"/>
        <v>0</v>
      </c>
      <c r="CK59" s="87"/>
      <c r="CL59" s="87"/>
      <c r="CM59" s="87"/>
      <c r="CN59" s="87">
        <f t="shared" si="28"/>
        <v>0</v>
      </c>
      <c r="CO59" s="87"/>
      <c r="CP59" s="87"/>
      <c r="CQ59" s="87"/>
      <c r="CR59" s="87">
        <f t="shared" si="29"/>
        <v>0</v>
      </c>
      <c r="CS59" s="87"/>
      <c r="CT59" s="87"/>
      <c r="CU59" s="87"/>
      <c r="CV59" s="87">
        <f t="shared" si="30"/>
        <v>0</v>
      </c>
      <c r="CW59" s="87"/>
      <c r="CX59" s="87"/>
      <c r="CY59" s="87"/>
      <c r="CZ59" s="87">
        <f t="shared" si="31"/>
        <v>0</v>
      </c>
      <c r="DA59" s="105"/>
      <c r="DB59" s="105"/>
      <c r="DC59" s="105"/>
      <c r="DD59" s="105">
        <f t="shared" si="10"/>
        <v>0</v>
      </c>
      <c r="DE59" s="87"/>
      <c r="DF59" s="87"/>
      <c r="DG59" s="87"/>
      <c r="DH59" s="87"/>
    </row>
    <row r="60" spans="1:112" x14ac:dyDescent="0.25">
      <c r="A60" s="83">
        <v>98225</v>
      </c>
      <c r="B60" s="85" t="s">
        <v>32</v>
      </c>
      <c r="C60" s="95">
        <v>1</v>
      </c>
      <c r="D60" s="95"/>
      <c r="E60" s="95"/>
      <c r="F60" s="95"/>
      <c r="G60" s="95"/>
      <c r="H60" s="95"/>
      <c r="I60" s="95"/>
      <c r="J60" s="95"/>
      <c r="O60" s="87">
        <v>14187.58</v>
      </c>
      <c r="P60" s="87">
        <v>0</v>
      </c>
      <c r="Q60" s="87">
        <v>0</v>
      </c>
      <c r="R60" s="87">
        <f t="shared" si="11"/>
        <v>14187.58</v>
      </c>
      <c r="S60" s="87"/>
      <c r="T60" s="87"/>
      <c r="U60" s="87"/>
      <c r="V60" s="87">
        <f t="shared" si="12"/>
        <v>0</v>
      </c>
      <c r="Z60" s="87">
        <f t="shared" si="13"/>
        <v>0</v>
      </c>
      <c r="AA60" s="87"/>
      <c r="AB60" s="87"/>
      <c r="AC60" s="87"/>
      <c r="AD60" s="87">
        <f t="shared" si="14"/>
        <v>0</v>
      </c>
      <c r="AE60" s="87"/>
      <c r="AF60" s="87"/>
      <c r="AG60" s="87"/>
      <c r="AH60" s="87">
        <f t="shared" si="15"/>
        <v>0</v>
      </c>
      <c r="AI60" s="87"/>
      <c r="AJ60" s="87"/>
      <c r="AK60" s="87"/>
      <c r="AL60" s="87">
        <f t="shared" si="16"/>
        <v>0</v>
      </c>
      <c r="AM60" s="87"/>
      <c r="AN60" s="87"/>
      <c r="AO60" s="87"/>
      <c r="AP60" s="87">
        <f t="shared" si="17"/>
        <v>0</v>
      </c>
      <c r="AQ60" s="87"/>
      <c r="AR60" s="87"/>
      <c r="AS60" s="87"/>
      <c r="AT60" s="87">
        <f t="shared" si="18"/>
        <v>0</v>
      </c>
      <c r="AU60" s="87"/>
      <c r="AV60" s="87"/>
      <c r="AW60" s="87"/>
      <c r="AX60" s="87">
        <f t="shared" si="19"/>
        <v>0</v>
      </c>
      <c r="AY60" s="87"/>
      <c r="AZ60" s="87"/>
      <c r="BA60" s="87"/>
      <c r="BB60" s="87">
        <f t="shared" si="20"/>
        <v>0</v>
      </c>
      <c r="BC60" s="87"/>
      <c r="BD60" s="87"/>
      <c r="BE60" s="87"/>
      <c r="BF60" s="87">
        <f t="shared" si="21"/>
        <v>0</v>
      </c>
      <c r="BK60" s="83">
        <v>99354</v>
      </c>
      <c r="BL60" s="85" t="s">
        <v>35</v>
      </c>
      <c r="BM60" s="87">
        <v>260.69</v>
      </c>
      <c r="BN60" s="87">
        <v>23.33</v>
      </c>
      <c r="BO60" s="87">
        <v>7.52</v>
      </c>
      <c r="BP60" s="87">
        <f t="shared" si="22"/>
        <v>291.53999999999996</v>
      </c>
      <c r="BQ60" s="87">
        <v>129.81</v>
      </c>
      <c r="BR60" s="87">
        <v>44.38</v>
      </c>
      <c r="BS60" s="87">
        <v>30.85</v>
      </c>
      <c r="BT60" s="87">
        <f t="shared" si="23"/>
        <v>205.04</v>
      </c>
      <c r="BU60" s="87">
        <v>55.61</v>
      </c>
      <c r="BV60" s="87">
        <v>58.81</v>
      </c>
      <c r="BW60" s="87">
        <v>75.23</v>
      </c>
      <c r="BX60" s="87">
        <f t="shared" si="24"/>
        <v>189.65</v>
      </c>
      <c r="BY60" s="87">
        <v>102.64</v>
      </c>
      <c r="BZ60" s="87">
        <v>55.61</v>
      </c>
      <c r="CA60" s="87">
        <v>134.04</v>
      </c>
      <c r="CB60" s="87">
        <f t="shared" si="25"/>
        <v>292.28999999999996</v>
      </c>
      <c r="CC60" s="87">
        <v>49.93</v>
      </c>
      <c r="CD60" s="87">
        <v>101.83</v>
      </c>
      <c r="CE60" s="87">
        <v>13.86</v>
      </c>
      <c r="CF60" s="87">
        <f t="shared" si="26"/>
        <v>165.62</v>
      </c>
      <c r="CG60" s="87">
        <v>4.99</v>
      </c>
      <c r="CH60" s="87">
        <v>8.93</v>
      </c>
      <c r="CI60" s="87">
        <v>31.74</v>
      </c>
      <c r="CJ60" s="87">
        <f t="shared" si="27"/>
        <v>45.66</v>
      </c>
      <c r="CK60" s="87">
        <v>5</v>
      </c>
      <c r="CL60" s="87">
        <v>4.99</v>
      </c>
      <c r="CM60" s="87">
        <v>40.67</v>
      </c>
      <c r="CN60" s="87">
        <f t="shared" si="28"/>
        <v>50.660000000000004</v>
      </c>
      <c r="CO60" s="87"/>
      <c r="CP60" s="87"/>
      <c r="CQ60" s="87"/>
      <c r="CR60" s="87">
        <f t="shared" si="29"/>
        <v>0</v>
      </c>
      <c r="CS60" s="87"/>
      <c r="CT60" s="87"/>
      <c r="CU60" s="87"/>
      <c r="CV60" s="87">
        <f t="shared" si="30"/>
        <v>0</v>
      </c>
      <c r="CW60" s="87"/>
      <c r="CX60" s="87"/>
      <c r="CY60" s="87"/>
      <c r="CZ60" s="87">
        <f t="shared" si="31"/>
        <v>0</v>
      </c>
      <c r="DA60" s="105"/>
      <c r="DB60" s="105"/>
      <c r="DC60" s="105"/>
      <c r="DD60" s="105">
        <f t="shared" si="10"/>
        <v>0</v>
      </c>
      <c r="DE60" s="87"/>
      <c r="DF60" s="87"/>
      <c r="DG60" s="87"/>
      <c r="DH60" s="87"/>
    </row>
    <row r="61" spans="1:112" x14ac:dyDescent="0.25">
      <c r="A61" s="83">
        <v>98226</v>
      </c>
      <c r="B61" s="85" t="s">
        <v>32</v>
      </c>
      <c r="C61" s="95"/>
      <c r="D61" s="95">
        <v>1</v>
      </c>
      <c r="E61" s="95">
        <v>1</v>
      </c>
      <c r="F61" s="95"/>
      <c r="G61" s="95">
        <v>1</v>
      </c>
      <c r="H61" s="95"/>
      <c r="I61" s="95">
        <v>1</v>
      </c>
      <c r="J61" s="95"/>
      <c r="K61" s="85">
        <v>1</v>
      </c>
      <c r="M61" s="85">
        <v>2</v>
      </c>
      <c r="O61" s="87"/>
      <c r="P61" s="87"/>
      <c r="Q61" s="87"/>
      <c r="R61" s="87">
        <f t="shared" si="11"/>
        <v>0</v>
      </c>
      <c r="S61" s="87">
        <v>113.36</v>
      </c>
      <c r="T61" s="87">
        <v>0</v>
      </c>
      <c r="U61" s="87">
        <v>0</v>
      </c>
      <c r="V61" s="87">
        <f t="shared" si="12"/>
        <v>113.36</v>
      </c>
      <c r="W61" s="87">
        <v>0.01</v>
      </c>
      <c r="X61" s="87">
        <v>0</v>
      </c>
      <c r="Y61" s="87">
        <v>0</v>
      </c>
      <c r="Z61" s="87">
        <f t="shared" si="13"/>
        <v>0.01</v>
      </c>
      <c r="AA61" s="87"/>
      <c r="AB61" s="87"/>
      <c r="AC61" s="87"/>
      <c r="AD61" s="87">
        <f t="shared" si="14"/>
        <v>0</v>
      </c>
      <c r="AE61" s="87">
        <v>103.64</v>
      </c>
      <c r="AF61" s="87">
        <v>0</v>
      </c>
      <c r="AG61" s="87">
        <v>0</v>
      </c>
      <c r="AH61" s="87">
        <f t="shared" si="15"/>
        <v>103.64</v>
      </c>
      <c r="AI61" s="87"/>
      <c r="AJ61" s="87"/>
      <c r="AK61" s="87"/>
      <c r="AL61" s="87">
        <f t="shared" si="16"/>
        <v>0</v>
      </c>
      <c r="AM61" s="87">
        <v>2541.92</v>
      </c>
      <c r="AN61" s="87">
        <v>0</v>
      </c>
      <c r="AO61" s="87">
        <v>0</v>
      </c>
      <c r="AP61" s="87">
        <f t="shared" si="17"/>
        <v>2541.92</v>
      </c>
      <c r="AQ61" s="87"/>
      <c r="AR61" s="87"/>
      <c r="AS61" s="87"/>
      <c r="AT61" s="87">
        <f t="shared" si="18"/>
        <v>0</v>
      </c>
      <c r="AU61" s="87">
        <v>1556.93</v>
      </c>
      <c r="AV61" s="87">
        <v>0</v>
      </c>
      <c r="AW61" s="87">
        <v>0</v>
      </c>
      <c r="AX61" s="87">
        <f t="shared" si="19"/>
        <v>1556.93</v>
      </c>
      <c r="AY61" s="87"/>
      <c r="AZ61" s="87"/>
      <c r="BA61" s="87"/>
      <c r="BB61" s="87">
        <f t="shared" si="20"/>
        <v>0</v>
      </c>
      <c r="BC61" s="87">
        <v>1046.6099999999999</v>
      </c>
      <c r="BD61" s="87">
        <v>0</v>
      </c>
      <c r="BE61" s="87">
        <v>0</v>
      </c>
      <c r="BF61" s="87">
        <f t="shared" si="21"/>
        <v>1046.6099999999999</v>
      </c>
      <c r="BK61" s="83">
        <v>99362</v>
      </c>
      <c r="BL61" s="85" t="s">
        <v>35</v>
      </c>
      <c r="BM61" s="87">
        <v>1715.68</v>
      </c>
      <c r="BN61" s="87">
        <v>113.32</v>
      </c>
      <c r="BO61" s="87">
        <v>406.42</v>
      </c>
      <c r="BP61" s="87">
        <f t="shared" si="22"/>
        <v>2235.42</v>
      </c>
      <c r="BQ61" s="87">
        <v>2003.2</v>
      </c>
      <c r="BR61" s="87">
        <v>1477.9</v>
      </c>
      <c r="BS61" s="87">
        <v>79.62</v>
      </c>
      <c r="BT61" s="87">
        <f t="shared" si="23"/>
        <v>3560.7200000000003</v>
      </c>
      <c r="BU61" s="87">
        <v>1294.9000000000001</v>
      </c>
      <c r="BV61" s="87">
        <v>504.11</v>
      </c>
      <c r="BW61" s="87">
        <v>1267.81</v>
      </c>
      <c r="BX61" s="87">
        <f t="shared" si="24"/>
        <v>3066.82</v>
      </c>
      <c r="BY61" s="87">
        <v>1613.08</v>
      </c>
      <c r="BZ61" s="87">
        <v>347.14</v>
      </c>
      <c r="CA61" s="87">
        <v>1346.15</v>
      </c>
      <c r="CB61" s="87">
        <f t="shared" si="25"/>
        <v>3306.37</v>
      </c>
      <c r="CC61" s="87">
        <v>861.18</v>
      </c>
      <c r="CD61" s="87">
        <v>805.49</v>
      </c>
      <c r="CE61" s="87">
        <v>256.74</v>
      </c>
      <c r="CF61" s="87">
        <f t="shared" si="26"/>
        <v>1923.41</v>
      </c>
      <c r="CG61" s="87">
        <v>688.21</v>
      </c>
      <c r="CH61" s="87">
        <v>501.36</v>
      </c>
      <c r="CI61" s="87">
        <v>386.39</v>
      </c>
      <c r="CJ61" s="87">
        <f t="shared" si="27"/>
        <v>1575.96</v>
      </c>
      <c r="CK61" s="87">
        <v>141.47</v>
      </c>
      <c r="CL61" s="87">
        <v>177.65</v>
      </c>
      <c r="CM61" s="87">
        <v>206.89</v>
      </c>
      <c r="CN61" s="87">
        <f t="shared" si="28"/>
        <v>526.01</v>
      </c>
      <c r="CO61" s="87">
        <v>36.85</v>
      </c>
      <c r="CP61" s="87">
        <v>48.48</v>
      </c>
      <c r="CQ61" s="87">
        <v>360.99</v>
      </c>
      <c r="CR61" s="87">
        <f t="shared" si="29"/>
        <v>446.32</v>
      </c>
      <c r="CS61" s="87">
        <v>42.31</v>
      </c>
      <c r="CT61" s="87">
        <v>36.85</v>
      </c>
      <c r="CU61" s="87">
        <v>409.47</v>
      </c>
      <c r="CV61" s="87">
        <f t="shared" si="30"/>
        <v>488.63</v>
      </c>
      <c r="CW61" s="87">
        <v>119.27</v>
      </c>
      <c r="CX61" s="87">
        <v>33.93</v>
      </c>
      <c r="CY61" s="87">
        <v>200.01</v>
      </c>
      <c r="CZ61" s="87">
        <f t="shared" si="31"/>
        <v>353.21</v>
      </c>
      <c r="DA61" s="105">
        <v>153.32</v>
      </c>
      <c r="DB61" s="105">
        <v>79.27</v>
      </c>
      <c r="DC61" s="105">
        <v>218.21</v>
      </c>
      <c r="DD61" s="105">
        <f t="shared" si="10"/>
        <v>450.79999999999995</v>
      </c>
      <c r="DE61" s="87"/>
      <c r="DF61" s="87"/>
      <c r="DG61" s="87"/>
      <c r="DH61" s="87"/>
    </row>
    <row r="62" spans="1:112" x14ac:dyDescent="0.25">
      <c r="A62" s="83">
        <v>98230</v>
      </c>
      <c r="B62" s="85" t="s">
        <v>32</v>
      </c>
      <c r="C62" s="95">
        <v>1</v>
      </c>
      <c r="D62" s="95">
        <v>1</v>
      </c>
      <c r="E62" s="95">
        <v>1</v>
      </c>
      <c r="F62" s="95">
        <v>1</v>
      </c>
      <c r="G62" s="95"/>
      <c r="H62" s="95"/>
      <c r="I62" s="95"/>
      <c r="J62" s="95"/>
      <c r="O62" s="87">
        <v>23567.919999999998</v>
      </c>
      <c r="P62" s="87">
        <v>0</v>
      </c>
      <c r="Q62" s="87">
        <v>0</v>
      </c>
      <c r="R62" s="87">
        <f t="shared" si="11"/>
        <v>23567.919999999998</v>
      </c>
      <c r="S62" s="87">
        <v>23675.06</v>
      </c>
      <c r="T62" s="87">
        <v>18567.919999999998</v>
      </c>
      <c r="U62" s="87">
        <v>0</v>
      </c>
      <c r="V62" s="87">
        <f t="shared" si="12"/>
        <v>42242.979999999996</v>
      </c>
      <c r="W62" s="87">
        <v>24530.68</v>
      </c>
      <c r="X62" s="87">
        <v>0</v>
      </c>
      <c r="Y62" s="87">
        <v>0</v>
      </c>
      <c r="Z62" s="87">
        <f t="shared" si="13"/>
        <v>24530.68</v>
      </c>
      <c r="AA62" s="87">
        <v>24433.79</v>
      </c>
      <c r="AB62" s="87">
        <v>0</v>
      </c>
      <c r="AC62" s="87">
        <v>0</v>
      </c>
      <c r="AD62" s="87">
        <f t="shared" si="14"/>
        <v>24433.79</v>
      </c>
      <c r="AE62" s="87"/>
      <c r="AF62" s="87"/>
      <c r="AG62" s="87"/>
      <c r="AH62" s="87">
        <f t="shared" si="15"/>
        <v>0</v>
      </c>
      <c r="AI62" s="87"/>
      <c r="AJ62" s="87"/>
      <c r="AK62" s="87"/>
      <c r="AL62" s="87">
        <f t="shared" si="16"/>
        <v>0</v>
      </c>
      <c r="AM62" s="87"/>
      <c r="AN62" s="87"/>
      <c r="AO62" s="87"/>
      <c r="AP62" s="87">
        <f t="shared" si="17"/>
        <v>0</v>
      </c>
      <c r="AQ62" s="87"/>
      <c r="AR62" s="87"/>
      <c r="AS62" s="87"/>
      <c r="AT62" s="87">
        <f t="shared" si="18"/>
        <v>0</v>
      </c>
      <c r="AU62" s="87"/>
      <c r="AV62" s="87"/>
      <c r="AW62" s="87"/>
      <c r="AX62" s="87">
        <f t="shared" si="19"/>
        <v>0</v>
      </c>
      <c r="AY62" s="87"/>
      <c r="AZ62" s="87"/>
      <c r="BA62" s="87"/>
      <c r="BB62" s="87">
        <f t="shared" si="20"/>
        <v>0</v>
      </c>
      <c r="BC62" s="87"/>
      <c r="BD62" s="87"/>
      <c r="BE62" s="87"/>
      <c r="BF62" s="87">
        <f t="shared" si="21"/>
        <v>0</v>
      </c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105"/>
      <c r="DE62" s="87"/>
      <c r="DF62" s="87"/>
      <c r="DG62" s="87"/>
      <c r="DH62" s="87"/>
    </row>
    <row r="63" spans="1:112" x14ac:dyDescent="0.25">
      <c r="A63" s="83">
        <v>98233</v>
      </c>
      <c r="B63" s="85" t="s">
        <v>32</v>
      </c>
      <c r="C63" s="95">
        <v>2</v>
      </c>
      <c r="D63" s="95">
        <v>8</v>
      </c>
      <c r="E63" s="95">
        <v>3</v>
      </c>
      <c r="F63" s="95">
        <v>3</v>
      </c>
      <c r="G63" s="95">
        <v>2</v>
      </c>
      <c r="H63" s="95">
        <v>9</v>
      </c>
      <c r="I63" s="95">
        <v>4</v>
      </c>
      <c r="J63" s="95">
        <v>3</v>
      </c>
      <c r="K63" s="85">
        <v>1</v>
      </c>
      <c r="L63" s="85">
        <v>4</v>
      </c>
      <c r="M63" s="85">
        <v>1</v>
      </c>
      <c r="O63" s="87">
        <v>49.59</v>
      </c>
      <c r="P63" s="87">
        <v>0</v>
      </c>
      <c r="Q63" s="87">
        <v>0</v>
      </c>
      <c r="R63" s="87">
        <f t="shared" si="11"/>
        <v>49.59</v>
      </c>
      <c r="S63" s="87">
        <v>7510.6</v>
      </c>
      <c r="T63" s="87">
        <v>49.59</v>
      </c>
      <c r="U63" s="87">
        <v>0</v>
      </c>
      <c r="V63" s="87">
        <f t="shared" si="12"/>
        <v>7560.1900000000005</v>
      </c>
      <c r="W63" s="87">
        <v>6792.07</v>
      </c>
      <c r="X63" s="87">
        <v>49.59</v>
      </c>
      <c r="Y63" s="87">
        <v>0</v>
      </c>
      <c r="Z63" s="87">
        <f t="shared" si="13"/>
        <v>6841.66</v>
      </c>
      <c r="AA63" s="87">
        <v>5277.81</v>
      </c>
      <c r="AB63" s="87">
        <v>49.59</v>
      </c>
      <c r="AC63" s="87">
        <v>0</v>
      </c>
      <c r="AD63" s="87">
        <f t="shared" si="14"/>
        <v>5327.4000000000005</v>
      </c>
      <c r="AE63" s="87">
        <v>882.53</v>
      </c>
      <c r="AF63" s="87">
        <v>0</v>
      </c>
      <c r="AG63" s="87">
        <v>0</v>
      </c>
      <c r="AH63" s="87">
        <f t="shared" si="15"/>
        <v>882.53</v>
      </c>
      <c r="AI63" s="87">
        <v>3180.76</v>
      </c>
      <c r="AJ63" s="87">
        <v>882.53</v>
      </c>
      <c r="AK63" s="87">
        <v>0</v>
      </c>
      <c r="AL63" s="87">
        <f t="shared" si="16"/>
        <v>4063.29</v>
      </c>
      <c r="AM63" s="87">
        <v>707.43</v>
      </c>
      <c r="AN63" s="87">
        <v>334.9</v>
      </c>
      <c r="AO63" s="87">
        <v>0</v>
      </c>
      <c r="AP63" s="87">
        <f t="shared" si="17"/>
        <v>1042.33</v>
      </c>
      <c r="AQ63" s="87">
        <v>864.53</v>
      </c>
      <c r="AR63" s="87">
        <v>0</v>
      </c>
      <c r="AS63" s="87">
        <v>0</v>
      </c>
      <c r="AT63" s="87">
        <f t="shared" si="18"/>
        <v>864.53</v>
      </c>
      <c r="AU63" s="87">
        <v>355.51</v>
      </c>
      <c r="AV63" s="87">
        <v>344.49</v>
      </c>
      <c r="AW63" s="87">
        <v>0</v>
      </c>
      <c r="AX63" s="87">
        <f t="shared" si="19"/>
        <v>700</v>
      </c>
      <c r="AY63" s="87">
        <v>883.92</v>
      </c>
      <c r="AZ63" s="87">
        <v>0</v>
      </c>
      <c r="BA63" s="87">
        <v>0</v>
      </c>
      <c r="BB63" s="87">
        <f t="shared" si="20"/>
        <v>883.92</v>
      </c>
      <c r="BC63" s="87">
        <v>624.30999999999995</v>
      </c>
      <c r="BD63" s="87">
        <v>0</v>
      </c>
      <c r="BE63" s="87">
        <v>0</v>
      </c>
      <c r="BF63" s="87">
        <f t="shared" si="21"/>
        <v>624.30999999999995</v>
      </c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105"/>
      <c r="DE63" s="87"/>
      <c r="DF63" s="87"/>
      <c r="DG63" s="87"/>
      <c r="DH63" s="87"/>
    </row>
    <row r="64" spans="1:112" x14ac:dyDescent="0.25">
      <c r="A64" s="83">
        <v>98247</v>
      </c>
      <c r="B64" s="85" t="s">
        <v>32</v>
      </c>
      <c r="C64" s="95"/>
      <c r="D64" s="95"/>
      <c r="E64" s="95"/>
      <c r="F64" s="95">
        <v>1</v>
      </c>
      <c r="G64" s="95"/>
      <c r="H64" s="95">
        <v>1</v>
      </c>
      <c r="I64" s="95">
        <v>1</v>
      </c>
      <c r="J64" s="95"/>
      <c r="O64" s="87"/>
      <c r="P64" s="87"/>
      <c r="Q64" s="87"/>
      <c r="R64" s="87">
        <f t="shared" si="11"/>
        <v>0</v>
      </c>
      <c r="S64" s="87"/>
      <c r="T64" s="87"/>
      <c r="U64" s="87"/>
      <c r="V64" s="87">
        <f t="shared" si="12"/>
        <v>0</v>
      </c>
      <c r="Z64" s="87">
        <f t="shared" si="13"/>
        <v>0</v>
      </c>
      <c r="AA64" s="87">
        <v>60</v>
      </c>
      <c r="AB64" s="87">
        <v>0</v>
      </c>
      <c r="AC64" s="87">
        <v>0</v>
      </c>
      <c r="AD64" s="87">
        <f t="shared" si="14"/>
        <v>60</v>
      </c>
      <c r="AE64" s="87"/>
      <c r="AF64" s="87"/>
      <c r="AG64" s="87"/>
      <c r="AH64" s="87">
        <f t="shared" si="15"/>
        <v>0</v>
      </c>
      <c r="AI64" s="87">
        <v>89.26</v>
      </c>
      <c r="AJ64" s="87">
        <v>0</v>
      </c>
      <c r="AK64" s="87">
        <v>0</v>
      </c>
      <c r="AL64" s="87">
        <f t="shared" si="16"/>
        <v>89.26</v>
      </c>
      <c r="AM64" s="87">
        <v>225.94</v>
      </c>
      <c r="AN64" s="87">
        <v>89.26</v>
      </c>
      <c r="AO64" s="87">
        <v>0</v>
      </c>
      <c r="AP64" s="87">
        <f t="shared" si="17"/>
        <v>315.2</v>
      </c>
      <c r="AQ64" s="87"/>
      <c r="AR64" s="87"/>
      <c r="AS64" s="87"/>
      <c r="AT64" s="87">
        <f t="shared" si="18"/>
        <v>0</v>
      </c>
      <c r="AU64" s="87"/>
      <c r="AV64" s="87"/>
      <c r="AW64" s="87"/>
      <c r="AX64" s="87">
        <f t="shared" si="19"/>
        <v>0</v>
      </c>
      <c r="AY64" s="87"/>
      <c r="AZ64" s="87"/>
      <c r="BA64" s="87"/>
      <c r="BB64" s="87">
        <f t="shared" si="20"/>
        <v>0</v>
      </c>
      <c r="BC64" s="87"/>
      <c r="BD64" s="87"/>
      <c r="BE64" s="87"/>
      <c r="BF64" s="87">
        <f t="shared" si="21"/>
        <v>0</v>
      </c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105"/>
      <c r="DE64" s="87"/>
      <c r="DF64" s="87"/>
      <c r="DG64" s="87"/>
      <c r="DH64" s="87"/>
    </row>
    <row r="65" spans="1:112" x14ac:dyDescent="0.25">
      <c r="A65" s="83">
        <v>98248</v>
      </c>
      <c r="B65" s="85" t="s">
        <v>32</v>
      </c>
      <c r="C65" s="95">
        <v>2</v>
      </c>
      <c r="D65" s="95">
        <v>1</v>
      </c>
      <c r="E65" s="95">
        <v>2</v>
      </c>
      <c r="F65" s="95">
        <v>1</v>
      </c>
      <c r="G65" s="95">
        <v>1</v>
      </c>
      <c r="H65" s="95">
        <v>1</v>
      </c>
      <c r="I65" s="95">
        <v>1</v>
      </c>
      <c r="J65" s="95">
        <v>1</v>
      </c>
      <c r="K65" s="85">
        <v>1</v>
      </c>
      <c r="L65" s="85">
        <v>1</v>
      </c>
      <c r="M65" s="85">
        <v>2</v>
      </c>
      <c r="O65" s="87">
        <v>11669.62</v>
      </c>
      <c r="P65" s="87">
        <v>7093.25</v>
      </c>
      <c r="Q65" s="87">
        <v>6695.66</v>
      </c>
      <c r="R65" s="87">
        <f t="shared" si="11"/>
        <v>25458.530000000002</v>
      </c>
      <c r="S65" s="87">
        <v>14615.75</v>
      </c>
      <c r="T65" s="87">
        <v>11343.8</v>
      </c>
      <c r="U65" s="87">
        <v>6922.67</v>
      </c>
      <c r="V65" s="87">
        <f t="shared" si="12"/>
        <v>32882.22</v>
      </c>
      <c r="W65" s="87">
        <v>11259.55</v>
      </c>
      <c r="X65" s="87">
        <v>14615.75</v>
      </c>
      <c r="Y65" s="87">
        <v>3748.67</v>
      </c>
      <c r="Z65" s="87">
        <f t="shared" si="13"/>
        <v>29623.97</v>
      </c>
      <c r="AA65" s="87">
        <v>426.76</v>
      </c>
      <c r="AB65" s="87">
        <v>438.61</v>
      </c>
      <c r="AC65" s="87">
        <v>0</v>
      </c>
      <c r="AD65" s="87">
        <f t="shared" si="14"/>
        <v>865.37</v>
      </c>
      <c r="AE65" s="87">
        <v>434.52</v>
      </c>
      <c r="AF65" s="87">
        <v>0</v>
      </c>
      <c r="AG65" s="87">
        <v>0</v>
      </c>
      <c r="AH65" s="87">
        <f t="shared" si="15"/>
        <v>434.52</v>
      </c>
      <c r="AI65" s="87">
        <v>472.31</v>
      </c>
      <c r="AJ65" s="87">
        <v>434.52</v>
      </c>
      <c r="AK65" s="87">
        <v>0</v>
      </c>
      <c r="AL65" s="87">
        <f t="shared" si="16"/>
        <v>906.82999999999993</v>
      </c>
      <c r="AM65" s="87">
        <v>268.97000000000003</v>
      </c>
      <c r="AN65" s="87">
        <v>0</v>
      </c>
      <c r="AO65" s="87">
        <v>0</v>
      </c>
      <c r="AP65" s="87">
        <f t="shared" si="17"/>
        <v>268.97000000000003</v>
      </c>
      <c r="AQ65" s="87">
        <v>369.58</v>
      </c>
      <c r="AR65" s="87">
        <v>0</v>
      </c>
      <c r="AS65" s="87">
        <v>0</v>
      </c>
      <c r="AT65" s="87">
        <f t="shared" si="18"/>
        <v>369.58</v>
      </c>
      <c r="AU65" s="87">
        <v>305.45</v>
      </c>
      <c r="AV65" s="87">
        <v>369.58</v>
      </c>
      <c r="AW65" s="87">
        <v>0</v>
      </c>
      <c r="AX65" s="87">
        <f t="shared" si="19"/>
        <v>675.03</v>
      </c>
      <c r="AY65" s="87">
        <v>10393.93</v>
      </c>
      <c r="AZ65" s="87">
        <v>0</v>
      </c>
      <c r="BA65" s="87">
        <v>0</v>
      </c>
      <c r="BB65" s="87">
        <f t="shared" si="20"/>
        <v>10393.93</v>
      </c>
      <c r="BC65" s="87">
        <v>4568.8</v>
      </c>
      <c r="BD65" s="87">
        <v>0</v>
      </c>
      <c r="BE65" s="87">
        <v>0</v>
      </c>
      <c r="BF65" s="87">
        <f t="shared" si="21"/>
        <v>4568.8</v>
      </c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105"/>
      <c r="DE65" s="87"/>
      <c r="DF65" s="87"/>
      <c r="DG65" s="87"/>
      <c r="DH65" s="87"/>
    </row>
    <row r="66" spans="1:112" x14ac:dyDescent="0.25">
      <c r="A66" s="83">
        <v>98264</v>
      </c>
      <c r="B66" s="85" t="s">
        <v>32</v>
      </c>
      <c r="C66" s="95"/>
      <c r="D66" s="95"/>
      <c r="E66" s="95"/>
      <c r="F66" s="95"/>
      <c r="G66" s="95"/>
      <c r="H66" s="95">
        <v>1</v>
      </c>
      <c r="I66" s="95"/>
      <c r="J66" s="95"/>
      <c r="M66" s="85">
        <v>1</v>
      </c>
      <c r="O66" s="87"/>
      <c r="P66" s="87"/>
      <c r="Q66" s="87"/>
      <c r="R66" s="87">
        <f t="shared" si="11"/>
        <v>0</v>
      </c>
      <c r="S66" s="87"/>
      <c r="T66" s="87"/>
      <c r="U66" s="87"/>
      <c r="V66" s="87">
        <f t="shared" si="12"/>
        <v>0</v>
      </c>
      <c r="Z66" s="87">
        <f t="shared" si="13"/>
        <v>0</v>
      </c>
      <c r="AA66" s="87"/>
      <c r="AB66" s="87"/>
      <c r="AC66" s="87"/>
      <c r="AD66" s="87">
        <f t="shared" si="14"/>
        <v>0</v>
      </c>
      <c r="AE66" s="87"/>
      <c r="AF66" s="87"/>
      <c r="AG66" s="87"/>
      <c r="AH66" s="87">
        <f t="shared" si="15"/>
        <v>0</v>
      </c>
      <c r="AI66" s="87">
        <v>1597.97</v>
      </c>
      <c r="AJ66" s="87">
        <v>0</v>
      </c>
      <c r="AK66" s="87">
        <v>0</v>
      </c>
      <c r="AL66" s="87">
        <f t="shared" si="16"/>
        <v>1597.97</v>
      </c>
      <c r="AM66" s="87"/>
      <c r="AN66" s="87"/>
      <c r="AO66" s="87"/>
      <c r="AP66" s="87">
        <f t="shared" si="17"/>
        <v>0</v>
      </c>
      <c r="AQ66" s="87"/>
      <c r="AR66" s="87"/>
      <c r="AS66" s="87"/>
      <c r="AT66" s="87">
        <f t="shared" si="18"/>
        <v>0</v>
      </c>
      <c r="AU66" s="87"/>
      <c r="AV66" s="87"/>
      <c r="AW66" s="87"/>
      <c r="AX66" s="87">
        <f t="shared" si="19"/>
        <v>0</v>
      </c>
      <c r="AY66" s="87"/>
      <c r="AZ66" s="87"/>
      <c r="BA66" s="87"/>
      <c r="BB66" s="87">
        <f t="shared" si="20"/>
        <v>0</v>
      </c>
      <c r="BC66" s="87">
        <v>10.38</v>
      </c>
      <c r="BD66" s="87">
        <v>0</v>
      </c>
      <c r="BE66" s="87">
        <v>0</v>
      </c>
      <c r="BF66" s="87">
        <f t="shared" si="21"/>
        <v>10.38</v>
      </c>
      <c r="BT66" s="87"/>
      <c r="CB66" s="87"/>
      <c r="DD66" s="105"/>
    </row>
    <row r="67" spans="1:112" x14ac:dyDescent="0.25">
      <c r="A67" s="83">
        <v>98273</v>
      </c>
      <c r="B67" s="85" t="s">
        <v>32</v>
      </c>
      <c r="C67" s="95"/>
      <c r="D67" s="95">
        <v>1</v>
      </c>
      <c r="E67" s="95"/>
      <c r="F67" s="95"/>
      <c r="G67" s="95">
        <v>1</v>
      </c>
      <c r="H67" s="95"/>
      <c r="I67" s="95"/>
      <c r="J67" s="95">
        <v>2</v>
      </c>
      <c r="K67" s="85">
        <v>3</v>
      </c>
      <c r="L67" s="85">
        <v>1</v>
      </c>
      <c r="O67" s="87"/>
      <c r="P67" s="87"/>
      <c r="Q67" s="87"/>
      <c r="R67" s="87">
        <f t="shared" si="11"/>
        <v>0</v>
      </c>
      <c r="S67" s="87">
        <v>0.1</v>
      </c>
      <c r="T67" s="87">
        <v>0</v>
      </c>
      <c r="U67" s="87">
        <v>0</v>
      </c>
      <c r="V67" s="87">
        <f t="shared" si="12"/>
        <v>0.1</v>
      </c>
      <c r="Z67" s="87">
        <f t="shared" si="13"/>
        <v>0</v>
      </c>
      <c r="AA67" s="87"/>
      <c r="AB67" s="87"/>
      <c r="AC67" s="87"/>
      <c r="AD67" s="87">
        <f t="shared" si="14"/>
        <v>0</v>
      </c>
      <c r="AE67" s="87">
        <v>63.6</v>
      </c>
      <c r="AF67" s="87">
        <v>0</v>
      </c>
      <c r="AG67" s="87">
        <v>0</v>
      </c>
      <c r="AH67" s="87">
        <f t="shared" si="15"/>
        <v>63.6</v>
      </c>
      <c r="AI67" s="87"/>
      <c r="AJ67" s="87"/>
      <c r="AK67" s="87"/>
      <c r="AL67" s="87">
        <f t="shared" si="16"/>
        <v>0</v>
      </c>
      <c r="AM67" s="87"/>
      <c r="AN67" s="87"/>
      <c r="AO67" s="87"/>
      <c r="AP67" s="87">
        <f t="shared" si="17"/>
        <v>0</v>
      </c>
      <c r="AQ67" s="87">
        <v>127.2</v>
      </c>
      <c r="AR67" s="87">
        <v>0</v>
      </c>
      <c r="AS67" s="87">
        <v>0</v>
      </c>
      <c r="AT67" s="87">
        <f t="shared" si="18"/>
        <v>127.2</v>
      </c>
      <c r="AU67" s="87">
        <v>11495.41</v>
      </c>
      <c r="AV67" s="87">
        <v>127.2</v>
      </c>
      <c r="AW67" s="87">
        <v>0</v>
      </c>
      <c r="AX67" s="87">
        <f t="shared" si="19"/>
        <v>11622.61</v>
      </c>
      <c r="AY67" s="87">
        <v>10603.8</v>
      </c>
      <c r="AZ67" s="87">
        <v>11366.93</v>
      </c>
      <c r="BA67" s="87">
        <v>0</v>
      </c>
      <c r="BB67" s="87">
        <f t="shared" si="20"/>
        <v>21970.73</v>
      </c>
      <c r="BC67" s="87"/>
      <c r="BD67" s="87"/>
      <c r="BE67" s="87"/>
      <c r="BF67" s="87">
        <f t="shared" si="21"/>
        <v>0</v>
      </c>
      <c r="BT67" s="87"/>
      <c r="CB67" s="87"/>
      <c r="DD67" s="105"/>
    </row>
    <row r="68" spans="1:112" x14ac:dyDescent="0.25">
      <c r="A68" s="83">
        <v>98277</v>
      </c>
      <c r="B68" s="85" t="s">
        <v>32</v>
      </c>
      <c r="C68" s="95"/>
      <c r="D68" s="95"/>
      <c r="E68" s="95"/>
      <c r="F68" s="95"/>
      <c r="G68" s="95"/>
      <c r="H68" s="95"/>
      <c r="I68" s="95"/>
      <c r="J68" s="95">
        <v>1</v>
      </c>
      <c r="M68" s="85">
        <v>1</v>
      </c>
      <c r="O68" s="87"/>
      <c r="P68" s="87"/>
      <c r="Q68" s="87"/>
      <c r="R68" s="87">
        <f t="shared" si="11"/>
        <v>0</v>
      </c>
      <c r="S68" s="87"/>
      <c r="T68" s="87"/>
      <c r="U68" s="87"/>
      <c r="V68" s="87">
        <f t="shared" si="12"/>
        <v>0</v>
      </c>
      <c r="Z68" s="87">
        <f t="shared" si="13"/>
        <v>0</v>
      </c>
      <c r="AA68" s="87"/>
      <c r="AB68" s="87"/>
      <c r="AC68" s="87"/>
      <c r="AD68" s="87">
        <f t="shared" si="14"/>
        <v>0</v>
      </c>
      <c r="AE68" s="87"/>
      <c r="AF68" s="87"/>
      <c r="AG68" s="87"/>
      <c r="AH68" s="87">
        <f t="shared" si="15"/>
        <v>0</v>
      </c>
      <c r="AI68" s="87"/>
      <c r="AJ68" s="87"/>
      <c r="AK68" s="87"/>
      <c r="AL68" s="87">
        <f t="shared" si="16"/>
        <v>0</v>
      </c>
      <c r="AM68" s="87"/>
      <c r="AN68" s="87"/>
      <c r="AO68" s="87"/>
      <c r="AP68" s="87">
        <f t="shared" si="17"/>
        <v>0</v>
      </c>
      <c r="AQ68" s="87">
        <v>73.569999999999993</v>
      </c>
      <c r="AR68" s="87">
        <v>0</v>
      </c>
      <c r="AS68" s="87">
        <v>0</v>
      </c>
      <c r="AT68" s="87">
        <f t="shared" si="18"/>
        <v>73.569999999999993</v>
      </c>
      <c r="AU68" s="87"/>
      <c r="AV68" s="87"/>
      <c r="AW68" s="87"/>
      <c r="AX68" s="87">
        <f t="shared" si="19"/>
        <v>0</v>
      </c>
      <c r="AY68" s="87"/>
      <c r="AZ68" s="87"/>
      <c r="BA68" s="87"/>
      <c r="BB68" s="87">
        <f t="shared" si="20"/>
        <v>0</v>
      </c>
      <c r="BC68" s="87">
        <v>94.82</v>
      </c>
      <c r="BD68" s="87">
        <v>0</v>
      </c>
      <c r="BE68" s="87">
        <v>0</v>
      </c>
      <c r="BF68" s="87">
        <f t="shared" si="21"/>
        <v>94.82</v>
      </c>
      <c r="BT68" s="87"/>
      <c r="CB68" s="87"/>
      <c r="DD68" s="105"/>
    </row>
    <row r="69" spans="1:112" x14ac:dyDescent="0.25">
      <c r="A69" s="83">
        <v>98292</v>
      </c>
      <c r="B69" s="85" t="s">
        <v>32</v>
      </c>
      <c r="C69" s="95"/>
      <c r="D69" s="95"/>
      <c r="E69" s="95"/>
      <c r="F69" s="95"/>
      <c r="G69" s="95"/>
      <c r="H69" s="95">
        <v>1</v>
      </c>
      <c r="I69" s="95">
        <v>1</v>
      </c>
      <c r="J69" s="95">
        <v>1</v>
      </c>
      <c r="K69" s="85">
        <v>1</v>
      </c>
      <c r="O69" s="87"/>
      <c r="P69" s="87"/>
      <c r="Q69" s="87"/>
      <c r="R69" s="87">
        <f t="shared" ref="R69:R132" si="32">+O69+P69+Q69</f>
        <v>0</v>
      </c>
      <c r="S69" s="87"/>
      <c r="T69" s="87"/>
      <c r="U69" s="87"/>
      <c r="V69" s="87">
        <f t="shared" ref="V69:V132" si="33">+S69+T69+U69</f>
        <v>0</v>
      </c>
      <c r="Z69" s="87">
        <f t="shared" ref="Z69:Z132" si="34">+W69+X69+Y69</f>
        <v>0</v>
      </c>
      <c r="AA69" s="87"/>
      <c r="AB69" s="87"/>
      <c r="AC69" s="87"/>
      <c r="AD69" s="87">
        <f t="shared" ref="AD69:AD132" si="35">+AA69+AB69+AC69</f>
        <v>0</v>
      </c>
      <c r="AE69" s="87"/>
      <c r="AF69" s="87"/>
      <c r="AG69" s="87"/>
      <c r="AH69" s="87">
        <f t="shared" ref="AH69:AH132" si="36">+AE69+AF69+AG69</f>
        <v>0</v>
      </c>
      <c r="AI69" s="87">
        <v>2527.84</v>
      </c>
      <c r="AJ69" s="87">
        <v>0</v>
      </c>
      <c r="AK69" s="87">
        <v>0</v>
      </c>
      <c r="AL69" s="87">
        <f t="shared" ref="AL69:AL132" si="37">+AI69+AJ69+AK69</f>
        <v>2527.84</v>
      </c>
      <c r="AM69" s="87">
        <v>1578.5</v>
      </c>
      <c r="AN69" s="87">
        <v>2527.84</v>
      </c>
      <c r="AO69" s="87">
        <v>0</v>
      </c>
      <c r="AP69" s="87">
        <f t="shared" ref="AP69:AP132" si="38">+AM69+AN69+AO69</f>
        <v>4106.34</v>
      </c>
      <c r="AQ69" s="87">
        <v>2635.42</v>
      </c>
      <c r="AR69" s="87">
        <v>1578.5</v>
      </c>
      <c r="AS69" s="87">
        <v>0</v>
      </c>
      <c r="AT69" s="87">
        <f t="shared" ref="AT69:AT132" si="39">+AQ69+AR69+AS69</f>
        <v>4213.92</v>
      </c>
      <c r="AU69" s="87">
        <v>2772.91</v>
      </c>
      <c r="AV69" s="87">
        <v>2635.42</v>
      </c>
      <c r="AW69" s="87">
        <v>1578.5</v>
      </c>
      <c r="AX69" s="87">
        <f t="shared" ref="AX69:AX132" si="40">+AU69+AV69+AW69</f>
        <v>6986.83</v>
      </c>
      <c r="AY69" s="87"/>
      <c r="AZ69" s="87"/>
      <c r="BA69" s="87"/>
      <c r="BB69" s="87">
        <f t="shared" ref="BB69:BB132" si="41">+AY69+AZ69+BA69</f>
        <v>0</v>
      </c>
      <c r="BC69" s="87"/>
      <c r="BD69" s="87"/>
      <c r="BE69" s="87"/>
      <c r="BF69" s="87">
        <f t="shared" ref="BF69:BF132" si="42">+BC69+BD69+BE69</f>
        <v>0</v>
      </c>
      <c r="BT69" s="87"/>
      <c r="CB69" s="87"/>
      <c r="DD69" s="105"/>
    </row>
    <row r="70" spans="1:112" x14ac:dyDescent="0.25">
      <c r="A70" s="83">
        <v>98295</v>
      </c>
      <c r="B70" s="85" t="s">
        <v>32</v>
      </c>
      <c r="C70" s="95">
        <v>1</v>
      </c>
      <c r="D70" s="95"/>
      <c r="E70" s="95">
        <v>1</v>
      </c>
      <c r="F70" s="95">
        <v>1</v>
      </c>
      <c r="G70" s="95"/>
      <c r="H70" s="95">
        <v>1</v>
      </c>
      <c r="I70" s="95">
        <v>1</v>
      </c>
      <c r="J70" s="95">
        <v>1</v>
      </c>
      <c r="K70" s="85">
        <v>1</v>
      </c>
      <c r="L70" s="85">
        <v>1</v>
      </c>
      <c r="O70" s="87">
        <v>63.57</v>
      </c>
      <c r="P70" s="87">
        <v>0</v>
      </c>
      <c r="Q70" s="87">
        <v>0</v>
      </c>
      <c r="R70" s="87">
        <f t="shared" si="32"/>
        <v>63.57</v>
      </c>
      <c r="S70" s="87"/>
      <c r="T70" s="87"/>
      <c r="U70" s="87"/>
      <c r="V70" s="87">
        <f t="shared" si="33"/>
        <v>0</v>
      </c>
      <c r="W70" s="87">
        <v>49.12</v>
      </c>
      <c r="X70" s="87">
        <v>0</v>
      </c>
      <c r="Y70" s="87">
        <v>0</v>
      </c>
      <c r="Z70" s="87">
        <f t="shared" si="34"/>
        <v>49.12</v>
      </c>
      <c r="AA70" s="87">
        <v>61.09</v>
      </c>
      <c r="AB70" s="87">
        <v>49.12</v>
      </c>
      <c r="AC70" s="87">
        <v>0</v>
      </c>
      <c r="AD70" s="87">
        <f t="shared" si="35"/>
        <v>110.21000000000001</v>
      </c>
      <c r="AE70" s="87"/>
      <c r="AF70" s="87"/>
      <c r="AG70" s="87"/>
      <c r="AH70" s="87">
        <f t="shared" si="36"/>
        <v>0</v>
      </c>
      <c r="AI70" s="87">
        <v>60.6</v>
      </c>
      <c r="AJ70" s="87">
        <v>0</v>
      </c>
      <c r="AK70" s="87">
        <v>0</v>
      </c>
      <c r="AL70" s="87">
        <f t="shared" si="37"/>
        <v>60.6</v>
      </c>
      <c r="AM70" s="87">
        <v>61.21</v>
      </c>
      <c r="AN70" s="87">
        <v>60.6</v>
      </c>
      <c r="AO70" s="87">
        <v>0</v>
      </c>
      <c r="AP70" s="87">
        <f t="shared" si="38"/>
        <v>121.81</v>
      </c>
      <c r="AQ70" s="87">
        <v>61.82</v>
      </c>
      <c r="AR70" s="87">
        <v>0</v>
      </c>
      <c r="AS70" s="87">
        <v>0</v>
      </c>
      <c r="AT70" s="87">
        <f t="shared" si="39"/>
        <v>61.82</v>
      </c>
      <c r="AU70" s="87">
        <v>66.17</v>
      </c>
      <c r="AV70" s="87">
        <v>61.82</v>
      </c>
      <c r="AW70" s="87">
        <v>0</v>
      </c>
      <c r="AX70" s="87">
        <f t="shared" si="40"/>
        <v>127.99000000000001</v>
      </c>
      <c r="AY70" s="87">
        <v>70.569999999999993</v>
      </c>
      <c r="AZ70" s="87">
        <v>0</v>
      </c>
      <c r="BA70" s="87">
        <v>0</v>
      </c>
      <c r="BB70" s="87">
        <f t="shared" si="41"/>
        <v>70.569999999999993</v>
      </c>
      <c r="BC70" s="87"/>
      <c r="BD70" s="87"/>
      <c r="BE70" s="87"/>
      <c r="BF70" s="87">
        <f t="shared" si="42"/>
        <v>0</v>
      </c>
      <c r="BT70" s="87"/>
      <c r="CB70" s="87"/>
      <c r="DD70" s="105"/>
    </row>
    <row r="71" spans="1:112" x14ac:dyDescent="0.25">
      <c r="A71" s="83">
        <v>98520</v>
      </c>
      <c r="B71" s="85" t="s">
        <v>32</v>
      </c>
      <c r="C71" s="95"/>
      <c r="D71" s="95">
        <v>1</v>
      </c>
      <c r="E71" s="95">
        <v>1</v>
      </c>
      <c r="F71" s="95">
        <v>1</v>
      </c>
      <c r="G71" s="95">
        <v>1</v>
      </c>
      <c r="H71" s="95">
        <v>1</v>
      </c>
      <c r="I71" s="95">
        <v>1</v>
      </c>
      <c r="J71" s="95"/>
      <c r="O71" s="87"/>
      <c r="P71" s="87"/>
      <c r="Q71" s="87"/>
      <c r="R71" s="87">
        <f t="shared" si="32"/>
        <v>0</v>
      </c>
      <c r="S71" s="87">
        <v>466.54</v>
      </c>
      <c r="T71" s="87">
        <v>0</v>
      </c>
      <c r="U71" s="87">
        <v>0</v>
      </c>
      <c r="V71" s="87">
        <f t="shared" si="33"/>
        <v>466.54</v>
      </c>
      <c r="W71" s="87">
        <v>2692.91</v>
      </c>
      <c r="X71" s="87">
        <v>466.54</v>
      </c>
      <c r="Y71" s="87">
        <v>0</v>
      </c>
      <c r="Z71" s="87">
        <f t="shared" si="34"/>
        <v>3159.45</v>
      </c>
      <c r="AA71" s="87">
        <v>1286.07</v>
      </c>
      <c r="AB71" s="87">
        <v>0</v>
      </c>
      <c r="AC71" s="87">
        <v>0</v>
      </c>
      <c r="AD71" s="87">
        <f t="shared" si="35"/>
        <v>1286.07</v>
      </c>
      <c r="AE71" s="87">
        <v>1669.69</v>
      </c>
      <c r="AF71" s="87">
        <v>0</v>
      </c>
      <c r="AG71" s="87">
        <v>0</v>
      </c>
      <c r="AH71" s="87">
        <f t="shared" si="36"/>
        <v>1669.69</v>
      </c>
      <c r="AI71" s="87">
        <v>1553.26</v>
      </c>
      <c r="AJ71" s="87">
        <v>684.41</v>
      </c>
      <c r="AK71" s="87">
        <v>0</v>
      </c>
      <c r="AL71" s="87">
        <f t="shared" si="37"/>
        <v>2237.67</v>
      </c>
      <c r="AM71" s="87">
        <v>1017.51</v>
      </c>
      <c r="AN71" s="87">
        <v>1553.26</v>
      </c>
      <c r="AO71" s="87">
        <v>358.04</v>
      </c>
      <c r="AP71" s="87">
        <f t="shared" si="38"/>
        <v>2928.81</v>
      </c>
      <c r="AQ71" s="87"/>
      <c r="AR71" s="87"/>
      <c r="AS71" s="87"/>
      <c r="AT71" s="87">
        <f t="shared" si="39"/>
        <v>0</v>
      </c>
      <c r="AU71" s="87"/>
      <c r="AV71" s="87"/>
      <c r="AW71" s="87"/>
      <c r="AX71" s="87">
        <f t="shared" si="40"/>
        <v>0</v>
      </c>
      <c r="AY71" s="87"/>
      <c r="AZ71" s="87"/>
      <c r="BA71" s="87"/>
      <c r="BB71" s="87">
        <f t="shared" si="41"/>
        <v>0</v>
      </c>
      <c r="BC71" s="87"/>
      <c r="BD71" s="87"/>
      <c r="BE71" s="87"/>
      <c r="BF71" s="87">
        <f t="shared" si="42"/>
        <v>0</v>
      </c>
      <c r="BT71" s="87"/>
      <c r="CB71" s="87"/>
      <c r="DD71" s="105"/>
    </row>
    <row r="72" spans="1:112" x14ac:dyDescent="0.25">
      <c r="A72" s="83">
        <v>98550</v>
      </c>
      <c r="B72" s="85" t="s">
        <v>32</v>
      </c>
      <c r="C72" s="95">
        <v>1</v>
      </c>
      <c r="D72" s="95">
        <v>1</v>
      </c>
      <c r="E72" s="95">
        <v>1</v>
      </c>
      <c r="F72" s="95">
        <v>1</v>
      </c>
      <c r="G72" s="95">
        <v>1</v>
      </c>
      <c r="H72" s="95"/>
      <c r="I72" s="95"/>
      <c r="J72" s="95"/>
      <c r="O72" s="87">
        <v>34.119999999999997</v>
      </c>
      <c r="P72" s="87">
        <v>0</v>
      </c>
      <c r="Q72" s="87">
        <v>0</v>
      </c>
      <c r="R72" s="87">
        <f t="shared" si="32"/>
        <v>34.119999999999997</v>
      </c>
      <c r="S72" s="87">
        <v>34.119999999999997</v>
      </c>
      <c r="T72" s="87">
        <v>0</v>
      </c>
      <c r="U72" s="87">
        <v>0</v>
      </c>
      <c r="V72" s="87">
        <f t="shared" si="33"/>
        <v>34.119999999999997</v>
      </c>
      <c r="W72" s="87">
        <v>4276.2</v>
      </c>
      <c r="X72" s="87">
        <v>34.119999999999997</v>
      </c>
      <c r="Y72" s="87">
        <v>0</v>
      </c>
      <c r="Z72" s="87">
        <f t="shared" si="34"/>
        <v>4310.32</v>
      </c>
      <c r="AA72" s="87">
        <v>77.22</v>
      </c>
      <c r="AB72" s="87">
        <v>0</v>
      </c>
      <c r="AC72" s="87">
        <v>0</v>
      </c>
      <c r="AD72" s="87">
        <f t="shared" si="35"/>
        <v>77.22</v>
      </c>
      <c r="AE72" s="87">
        <v>77.989999999999995</v>
      </c>
      <c r="AF72" s="87">
        <v>0</v>
      </c>
      <c r="AG72" s="87">
        <v>0</v>
      </c>
      <c r="AH72" s="87">
        <f t="shared" si="36"/>
        <v>77.989999999999995</v>
      </c>
      <c r="AI72" s="87"/>
      <c r="AJ72" s="87"/>
      <c r="AK72" s="87"/>
      <c r="AL72" s="87">
        <f t="shared" si="37"/>
        <v>0</v>
      </c>
      <c r="AM72" s="87"/>
      <c r="AN72" s="87"/>
      <c r="AO72" s="87"/>
      <c r="AP72" s="87">
        <f t="shared" si="38"/>
        <v>0</v>
      </c>
      <c r="AQ72" s="87"/>
      <c r="AR72" s="87"/>
      <c r="AS72" s="87"/>
      <c r="AT72" s="87">
        <f t="shared" si="39"/>
        <v>0</v>
      </c>
      <c r="AU72" s="87"/>
      <c r="AV72" s="87"/>
      <c r="AW72" s="87"/>
      <c r="AX72" s="87">
        <f t="shared" si="40"/>
        <v>0</v>
      </c>
      <c r="AY72" s="87"/>
      <c r="AZ72" s="87"/>
      <c r="BA72" s="87"/>
      <c r="BB72" s="87">
        <f t="shared" si="41"/>
        <v>0</v>
      </c>
      <c r="BC72" s="87"/>
      <c r="BD72" s="87"/>
      <c r="BE72" s="87"/>
      <c r="BF72" s="87">
        <f t="shared" si="42"/>
        <v>0</v>
      </c>
      <c r="BT72" s="87"/>
      <c r="CB72" s="87"/>
      <c r="DD72" s="105"/>
    </row>
    <row r="73" spans="1:112" x14ac:dyDescent="0.25">
      <c r="A73" s="83">
        <v>98626</v>
      </c>
      <c r="B73" s="85" t="s">
        <v>32</v>
      </c>
      <c r="C73" s="95"/>
      <c r="D73" s="95"/>
      <c r="E73" s="95"/>
      <c r="F73" s="95"/>
      <c r="G73" s="95"/>
      <c r="H73" s="95">
        <v>1</v>
      </c>
      <c r="I73" s="95">
        <v>1</v>
      </c>
      <c r="J73" s="95">
        <v>1</v>
      </c>
      <c r="K73" s="85">
        <v>1</v>
      </c>
      <c r="L73" s="85">
        <v>1</v>
      </c>
      <c r="O73" s="87"/>
      <c r="P73" s="87"/>
      <c r="Q73" s="87"/>
      <c r="R73" s="87">
        <f t="shared" si="32"/>
        <v>0</v>
      </c>
      <c r="S73" s="87"/>
      <c r="T73" s="87"/>
      <c r="U73" s="87"/>
      <c r="V73" s="87">
        <f t="shared" si="33"/>
        <v>0</v>
      </c>
      <c r="Z73" s="87">
        <f t="shared" si="34"/>
        <v>0</v>
      </c>
      <c r="AA73" s="87"/>
      <c r="AB73" s="87"/>
      <c r="AC73" s="87"/>
      <c r="AD73" s="87">
        <f t="shared" si="35"/>
        <v>0</v>
      </c>
      <c r="AE73" s="87"/>
      <c r="AF73" s="87"/>
      <c r="AG73" s="87"/>
      <c r="AH73" s="87">
        <f t="shared" si="36"/>
        <v>0</v>
      </c>
      <c r="AI73" s="87">
        <v>393.36</v>
      </c>
      <c r="AJ73" s="87">
        <v>0</v>
      </c>
      <c r="AK73" s="87">
        <v>0</v>
      </c>
      <c r="AL73" s="87">
        <f t="shared" si="37"/>
        <v>393.36</v>
      </c>
      <c r="AM73" s="87">
        <v>178.34</v>
      </c>
      <c r="AN73" s="87">
        <v>0</v>
      </c>
      <c r="AO73" s="87">
        <v>0</v>
      </c>
      <c r="AP73" s="87">
        <f t="shared" si="38"/>
        <v>178.34</v>
      </c>
      <c r="AQ73" s="87">
        <v>87.81</v>
      </c>
      <c r="AR73" s="87">
        <v>0</v>
      </c>
      <c r="AS73" s="87">
        <v>0</v>
      </c>
      <c r="AT73" s="87">
        <f t="shared" si="39"/>
        <v>87.81</v>
      </c>
      <c r="AU73" s="87">
        <v>86.91</v>
      </c>
      <c r="AV73" s="87">
        <v>87.81</v>
      </c>
      <c r="AW73" s="87">
        <v>0</v>
      </c>
      <c r="AX73" s="87">
        <f t="shared" si="40"/>
        <v>174.72</v>
      </c>
      <c r="AY73" s="87">
        <v>0</v>
      </c>
      <c r="AZ73" s="87">
        <v>86.91</v>
      </c>
      <c r="BA73" s="87">
        <v>87.81</v>
      </c>
      <c r="BB73" s="87">
        <f t="shared" si="41"/>
        <v>174.72</v>
      </c>
      <c r="BC73" s="87"/>
      <c r="BD73" s="87"/>
      <c r="BE73" s="87"/>
      <c r="BF73" s="87">
        <f t="shared" si="42"/>
        <v>0</v>
      </c>
      <c r="BT73" s="87"/>
      <c r="CB73" s="87"/>
      <c r="DD73" s="105"/>
    </row>
    <row r="74" spans="1:112" x14ac:dyDescent="0.25">
      <c r="A74" s="83">
        <v>98632</v>
      </c>
      <c r="B74" s="85" t="s">
        <v>32</v>
      </c>
      <c r="C74" s="95"/>
      <c r="D74" s="95"/>
      <c r="E74" s="95">
        <v>1</v>
      </c>
      <c r="F74" s="95"/>
      <c r="G74" s="95"/>
      <c r="H74" s="95">
        <v>1</v>
      </c>
      <c r="I74" s="95">
        <v>1</v>
      </c>
      <c r="J74" s="95">
        <v>3</v>
      </c>
      <c r="K74" s="85">
        <v>3</v>
      </c>
      <c r="L74" s="85">
        <v>1</v>
      </c>
      <c r="O74" s="87"/>
      <c r="P74" s="87"/>
      <c r="Q74" s="87"/>
      <c r="R74" s="87">
        <f t="shared" si="32"/>
        <v>0</v>
      </c>
      <c r="S74" s="87"/>
      <c r="T74" s="87"/>
      <c r="U74" s="87"/>
      <c r="V74" s="87">
        <f t="shared" si="33"/>
        <v>0</v>
      </c>
      <c r="W74" s="87">
        <v>1694.06</v>
      </c>
      <c r="X74" s="87">
        <v>0</v>
      </c>
      <c r="Y74" s="87">
        <v>0</v>
      </c>
      <c r="Z74" s="87">
        <f t="shared" si="34"/>
        <v>1694.06</v>
      </c>
      <c r="AA74" s="87"/>
      <c r="AB74" s="87"/>
      <c r="AC74" s="87"/>
      <c r="AD74" s="87">
        <f t="shared" si="35"/>
        <v>0</v>
      </c>
      <c r="AE74" s="87"/>
      <c r="AF74" s="87"/>
      <c r="AG74" s="87"/>
      <c r="AH74" s="87">
        <f t="shared" si="36"/>
        <v>0</v>
      </c>
      <c r="AI74" s="87">
        <v>2252.36</v>
      </c>
      <c r="AJ74" s="87">
        <v>0</v>
      </c>
      <c r="AK74" s="87">
        <v>0</v>
      </c>
      <c r="AL74" s="87">
        <f t="shared" si="37"/>
        <v>2252.36</v>
      </c>
      <c r="AM74" s="87">
        <v>557.16999999999996</v>
      </c>
      <c r="AN74" s="87">
        <v>1252.3599999999999</v>
      </c>
      <c r="AO74" s="87">
        <v>3667.89</v>
      </c>
      <c r="AP74" s="87">
        <f t="shared" si="38"/>
        <v>5477.42</v>
      </c>
      <c r="AQ74" s="87">
        <v>1155.53</v>
      </c>
      <c r="AR74" s="87">
        <v>557.16999999999996</v>
      </c>
      <c r="AS74" s="87">
        <v>2520.25</v>
      </c>
      <c r="AT74" s="87">
        <f t="shared" si="39"/>
        <v>4232.95</v>
      </c>
      <c r="AU74" s="87">
        <v>830.62</v>
      </c>
      <c r="AV74" s="87">
        <v>1155.53</v>
      </c>
      <c r="AW74" s="87">
        <v>3077.42</v>
      </c>
      <c r="AX74" s="87">
        <f t="shared" si="40"/>
        <v>5063.57</v>
      </c>
      <c r="AY74" s="87">
        <v>475.33</v>
      </c>
      <c r="AZ74" s="87">
        <v>589.27</v>
      </c>
      <c r="BA74" s="87">
        <v>3656.05</v>
      </c>
      <c r="BB74" s="87">
        <f t="shared" si="41"/>
        <v>4720.6499999999996</v>
      </c>
      <c r="BC74" s="87"/>
      <c r="BD74" s="87"/>
      <c r="BE74" s="87"/>
      <c r="BF74" s="87">
        <f t="shared" si="42"/>
        <v>0</v>
      </c>
      <c r="BT74" s="87"/>
      <c r="CB74" s="87"/>
      <c r="DD74" s="105"/>
    </row>
    <row r="75" spans="1:112" x14ac:dyDescent="0.25">
      <c r="A75" s="83">
        <v>98674</v>
      </c>
      <c r="B75" s="85" t="s">
        <v>32</v>
      </c>
      <c r="C75" s="95">
        <v>1</v>
      </c>
      <c r="D75" s="95"/>
      <c r="E75" s="95">
        <v>2</v>
      </c>
      <c r="F75" s="95">
        <v>1</v>
      </c>
      <c r="G75" s="95">
        <v>1</v>
      </c>
      <c r="H75" s="95">
        <v>1</v>
      </c>
      <c r="I75" s="95">
        <v>1</v>
      </c>
      <c r="J75" s="95">
        <v>1</v>
      </c>
      <c r="K75" s="85">
        <v>2</v>
      </c>
      <c r="L75" s="85">
        <v>1</v>
      </c>
      <c r="M75" s="85">
        <v>2</v>
      </c>
      <c r="O75" s="87">
        <v>1341.97</v>
      </c>
      <c r="P75" s="87">
        <v>0</v>
      </c>
      <c r="Q75" s="87">
        <v>0</v>
      </c>
      <c r="R75" s="87">
        <f t="shared" si="32"/>
        <v>1341.97</v>
      </c>
      <c r="S75" s="87"/>
      <c r="T75" s="87"/>
      <c r="U75" s="87"/>
      <c r="V75" s="87">
        <f t="shared" si="33"/>
        <v>0</v>
      </c>
      <c r="W75" s="87">
        <v>4724.91</v>
      </c>
      <c r="X75" s="87">
        <v>3922.75</v>
      </c>
      <c r="Y75" s="87">
        <v>0</v>
      </c>
      <c r="Z75" s="87">
        <f t="shared" si="34"/>
        <v>8647.66</v>
      </c>
      <c r="AA75" s="87">
        <v>1254.7</v>
      </c>
      <c r="AB75" s="87">
        <v>0</v>
      </c>
      <c r="AC75" s="87">
        <v>0</v>
      </c>
      <c r="AD75" s="87">
        <f t="shared" si="35"/>
        <v>1254.7</v>
      </c>
      <c r="AE75" s="87">
        <v>513.99</v>
      </c>
      <c r="AF75" s="87">
        <v>0</v>
      </c>
      <c r="AG75" s="87">
        <v>0</v>
      </c>
      <c r="AH75" s="87">
        <f t="shared" si="36"/>
        <v>513.99</v>
      </c>
      <c r="AI75" s="87">
        <v>711.28</v>
      </c>
      <c r="AJ75" s="87">
        <v>0</v>
      </c>
      <c r="AK75" s="87">
        <v>0</v>
      </c>
      <c r="AL75" s="87">
        <f t="shared" si="37"/>
        <v>711.28</v>
      </c>
      <c r="AM75" s="87">
        <v>153.6</v>
      </c>
      <c r="AN75" s="87">
        <v>0</v>
      </c>
      <c r="AO75" s="87">
        <v>0</v>
      </c>
      <c r="AP75" s="87">
        <f t="shared" si="38"/>
        <v>153.6</v>
      </c>
      <c r="AQ75" s="87">
        <v>405.35</v>
      </c>
      <c r="AR75" s="87">
        <v>0</v>
      </c>
      <c r="AS75" s="87">
        <v>0</v>
      </c>
      <c r="AT75" s="87">
        <f t="shared" si="39"/>
        <v>405.35</v>
      </c>
      <c r="AU75" s="87">
        <v>854.22</v>
      </c>
      <c r="AV75" s="87">
        <v>0</v>
      </c>
      <c r="AW75" s="87">
        <v>0</v>
      </c>
      <c r="AX75" s="87">
        <f t="shared" si="40"/>
        <v>854.22</v>
      </c>
      <c r="AY75" s="87">
        <v>0</v>
      </c>
      <c r="AZ75" s="87">
        <v>706.85</v>
      </c>
      <c r="BA75" s="87">
        <v>0</v>
      </c>
      <c r="BB75" s="87">
        <f t="shared" si="41"/>
        <v>706.85</v>
      </c>
      <c r="BC75" s="87">
        <v>207.82</v>
      </c>
      <c r="BD75" s="87">
        <v>0</v>
      </c>
      <c r="BE75" s="87">
        <v>0</v>
      </c>
      <c r="BF75" s="87">
        <f t="shared" si="42"/>
        <v>207.82</v>
      </c>
      <c r="BT75" s="87"/>
      <c r="CB75" s="87"/>
      <c r="DD75" s="105"/>
    </row>
    <row r="76" spans="1:112" x14ac:dyDescent="0.25">
      <c r="A76" s="83">
        <v>98801</v>
      </c>
      <c r="B76" s="85" t="s">
        <v>32</v>
      </c>
      <c r="C76" s="95"/>
      <c r="D76" s="95"/>
      <c r="E76" s="95"/>
      <c r="F76" s="95"/>
      <c r="G76" s="95"/>
      <c r="H76" s="95"/>
      <c r="I76" s="95">
        <v>1</v>
      </c>
      <c r="J76" s="95"/>
      <c r="O76" s="87"/>
      <c r="P76" s="87"/>
      <c r="Q76" s="87"/>
      <c r="R76" s="87">
        <f t="shared" si="32"/>
        <v>0</v>
      </c>
      <c r="S76" s="87"/>
      <c r="T76" s="87"/>
      <c r="U76" s="87"/>
      <c r="V76" s="87">
        <f t="shared" si="33"/>
        <v>0</v>
      </c>
      <c r="Z76" s="87">
        <f t="shared" si="34"/>
        <v>0</v>
      </c>
      <c r="AA76" s="87"/>
      <c r="AB76" s="87"/>
      <c r="AC76" s="87"/>
      <c r="AD76" s="87">
        <f t="shared" si="35"/>
        <v>0</v>
      </c>
      <c r="AE76" s="87"/>
      <c r="AF76" s="87"/>
      <c r="AG76" s="87"/>
      <c r="AH76" s="87">
        <f t="shared" si="36"/>
        <v>0</v>
      </c>
      <c r="AI76" s="87"/>
      <c r="AJ76" s="87"/>
      <c r="AK76" s="87"/>
      <c r="AL76" s="87">
        <f t="shared" si="37"/>
        <v>0</v>
      </c>
      <c r="AM76" s="87">
        <v>66.16</v>
      </c>
      <c r="AN76" s="87">
        <v>0</v>
      </c>
      <c r="AO76" s="87">
        <v>0</v>
      </c>
      <c r="AP76" s="87">
        <f t="shared" si="38"/>
        <v>66.16</v>
      </c>
      <c r="AQ76" s="87"/>
      <c r="AR76" s="87"/>
      <c r="AS76" s="87"/>
      <c r="AT76" s="87">
        <f t="shared" si="39"/>
        <v>0</v>
      </c>
      <c r="AU76" s="87"/>
      <c r="AV76" s="87"/>
      <c r="AW76" s="87"/>
      <c r="AX76" s="87">
        <f t="shared" si="40"/>
        <v>0</v>
      </c>
      <c r="AY76" s="87"/>
      <c r="AZ76" s="87"/>
      <c r="BA76" s="87"/>
      <c r="BB76" s="87">
        <f t="shared" si="41"/>
        <v>0</v>
      </c>
      <c r="BC76" s="87"/>
      <c r="BD76" s="87"/>
      <c r="BE76" s="87"/>
      <c r="BF76" s="87">
        <f t="shared" si="42"/>
        <v>0</v>
      </c>
      <c r="BT76" s="87"/>
      <c r="CB76" s="87"/>
      <c r="DD76" s="105"/>
    </row>
    <row r="77" spans="1:112" x14ac:dyDescent="0.25">
      <c r="A77" s="83">
        <v>98837</v>
      </c>
      <c r="B77" s="85" t="s">
        <v>32</v>
      </c>
      <c r="C77" s="95">
        <v>1</v>
      </c>
      <c r="D77" s="95">
        <v>1</v>
      </c>
      <c r="E77" s="95">
        <v>1</v>
      </c>
      <c r="F77" s="95">
        <v>1</v>
      </c>
      <c r="G77" s="95">
        <v>1</v>
      </c>
      <c r="H77" s="95">
        <v>1</v>
      </c>
      <c r="I77" s="95">
        <v>2</v>
      </c>
      <c r="J77" s="95">
        <v>4</v>
      </c>
      <c r="K77" s="85">
        <v>3</v>
      </c>
      <c r="L77" s="85">
        <v>2</v>
      </c>
      <c r="M77" s="85">
        <v>3</v>
      </c>
      <c r="O77" s="87">
        <v>0</v>
      </c>
      <c r="P77" s="87">
        <v>0</v>
      </c>
      <c r="Q77" s="87">
        <v>491.56</v>
      </c>
      <c r="R77" s="87">
        <f t="shared" si="32"/>
        <v>491.56</v>
      </c>
      <c r="S77" s="87">
        <v>0</v>
      </c>
      <c r="T77" s="87">
        <v>0</v>
      </c>
      <c r="U77" s="87">
        <v>491.56</v>
      </c>
      <c r="V77" s="87">
        <f t="shared" si="33"/>
        <v>491.56</v>
      </c>
      <c r="W77" s="87">
        <v>0</v>
      </c>
      <c r="X77" s="87">
        <v>0</v>
      </c>
      <c r="Y77" s="87">
        <v>491.56</v>
      </c>
      <c r="Z77" s="87">
        <f t="shared" si="34"/>
        <v>491.56</v>
      </c>
      <c r="AA77" s="87">
        <v>0</v>
      </c>
      <c r="AB77" s="87">
        <v>0</v>
      </c>
      <c r="AC77" s="87">
        <v>491.56</v>
      </c>
      <c r="AD77" s="87">
        <f t="shared" si="35"/>
        <v>491.56</v>
      </c>
      <c r="AE77" s="87">
        <v>0</v>
      </c>
      <c r="AF77" s="87">
        <v>0</v>
      </c>
      <c r="AG77" s="87">
        <v>491.56</v>
      </c>
      <c r="AH77" s="87">
        <f t="shared" si="36"/>
        <v>491.56</v>
      </c>
      <c r="AI77" s="87">
        <v>0</v>
      </c>
      <c r="AJ77" s="87">
        <v>0</v>
      </c>
      <c r="AK77" s="87">
        <v>491.56</v>
      </c>
      <c r="AL77" s="87">
        <f t="shared" si="37"/>
        <v>491.56</v>
      </c>
      <c r="AM77" s="87">
        <v>132.97999999999999</v>
      </c>
      <c r="AN77" s="87">
        <v>0</v>
      </c>
      <c r="AO77" s="87">
        <v>491.56</v>
      </c>
      <c r="AP77" s="87">
        <f t="shared" si="38"/>
        <v>624.54</v>
      </c>
      <c r="AQ77" s="87">
        <v>261.83999999999997</v>
      </c>
      <c r="AR77" s="87">
        <v>132.97999999999999</v>
      </c>
      <c r="AS77" s="87">
        <v>491.56</v>
      </c>
      <c r="AT77" s="87">
        <f t="shared" si="39"/>
        <v>886.37999999999988</v>
      </c>
      <c r="AU77" s="87">
        <v>234.34</v>
      </c>
      <c r="AV77" s="87">
        <v>141.84</v>
      </c>
      <c r="AW77" s="87">
        <v>624.54</v>
      </c>
      <c r="AX77" s="87">
        <f t="shared" si="40"/>
        <v>1000.72</v>
      </c>
      <c r="AY77" s="87">
        <v>302.63</v>
      </c>
      <c r="AZ77" s="87">
        <v>233.7</v>
      </c>
      <c r="BA77" s="87">
        <v>766.38</v>
      </c>
      <c r="BB77" s="87">
        <f t="shared" si="41"/>
        <v>1302.71</v>
      </c>
      <c r="BC77" s="87">
        <v>4075.07</v>
      </c>
      <c r="BD77" s="87">
        <v>302.63</v>
      </c>
      <c r="BE77" s="87">
        <v>1000.08</v>
      </c>
      <c r="BF77" s="87">
        <f t="shared" si="42"/>
        <v>5377.78</v>
      </c>
      <c r="BT77" s="87"/>
      <c r="CB77" s="87"/>
      <c r="DD77" s="105"/>
    </row>
    <row r="78" spans="1:112" x14ac:dyDescent="0.25">
      <c r="A78" s="83">
        <v>98848</v>
      </c>
      <c r="B78" s="85" t="s">
        <v>32</v>
      </c>
      <c r="C78" s="95"/>
      <c r="D78" s="95"/>
      <c r="E78" s="95"/>
      <c r="F78" s="95"/>
      <c r="G78" s="95"/>
      <c r="H78" s="95"/>
      <c r="I78" s="95"/>
      <c r="J78" s="95">
        <v>1</v>
      </c>
      <c r="O78" s="87"/>
      <c r="P78" s="87"/>
      <c r="Q78" s="87"/>
      <c r="R78" s="87">
        <f t="shared" si="32"/>
        <v>0</v>
      </c>
      <c r="S78" s="87"/>
      <c r="T78" s="87"/>
      <c r="U78" s="87"/>
      <c r="V78" s="87">
        <f t="shared" si="33"/>
        <v>0</v>
      </c>
      <c r="Z78" s="87">
        <f t="shared" si="34"/>
        <v>0</v>
      </c>
      <c r="AA78" s="87"/>
      <c r="AB78" s="87"/>
      <c r="AC78" s="87"/>
      <c r="AD78" s="87">
        <f t="shared" si="35"/>
        <v>0</v>
      </c>
      <c r="AE78" s="87"/>
      <c r="AF78" s="87"/>
      <c r="AG78" s="87"/>
      <c r="AH78" s="87">
        <f t="shared" si="36"/>
        <v>0</v>
      </c>
      <c r="AI78" s="87"/>
      <c r="AJ78" s="87"/>
      <c r="AK78" s="87"/>
      <c r="AL78" s="87">
        <f t="shared" si="37"/>
        <v>0</v>
      </c>
      <c r="AM78" s="87"/>
      <c r="AN78" s="87"/>
      <c r="AO78" s="87"/>
      <c r="AP78" s="87">
        <f t="shared" si="38"/>
        <v>0</v>
      </c>
      <c r="AQ78" s="87">
        <v>2582.86</v>
      </c>
      <c r="AR78" s="87">
        <v>0</v>
      </c>
      <c r="AS78" s="87">
        <v>0</v>
      </c>
      <c r="AT78" s="87">
        <f t="shared" si="39"/>
        <v>2582.86</v>
      </c>
      <c r="AU78" s="87"/>
      <c r="AV78" s="87"/>
      <c r="AW78" s="87"/>
      <c r="AX78" s="87">
        <f t="shared" si="40"/>
        <v>0</v>
      </c>
      <c r="AY78" s="87"/>
      <c r="AZ78" s="87"/>
      <c r="BA78" s="87"/>
      <c r="BB78" s="87">
        <f t="shared" si="41"/>
        <v>0</v>
      </c>
      <c r="BC78" s="87"/>
      <c r="BD78" s="87"/>
      <c r="BE78" s="87"/>
      <c r="BF78" s="87">
        <f t="shared" si="42"/>
        <v>0</v>
      </c>
      <c r="BT78" s="87"/>
      <c r="CB78" s="87"/>
      <c r="DD78" s="105"/>
    </row>
    <row r="79" spans="1:112" x14ac:dyDescent="0.25">
      <c r="A79" s="83">
        <v>98901</v>
      </c>
      <c r="B79" s="85" t="s">
        <v>32</v>
      </c>
      <c r="E79" s="85">
        <v>1</v>
      </c>
      <c r="H79" s="95">
        <v>1</v>
      </c>
      <c r="I79" s="95">
        <v>1</v>
      </c>
      <c r="J79" s="95">
        <v>1</v>
      </c>
      <c r="O79" s="87"/>
      <c r="P79" s="87"/>
      <c r="Q79" s="87"/>
      <c r="R79" s="87">
        <f t="shared" si="32"/>
        <v>0</v>
      </c>
      <c r="S79" s="87"/>
      <c r="T79" s="87"/>
      <c r="U79" s="87"/>
      <c r="V79" s="87">
        <f t="shared" si="33"/>
        <v>0</v>
      </c>
      <c r="W79" s="87">
        <v>1172.3399999999999</v>
      </c>
      <c r="X79" s="87">
        <v>0</v>
      </c>
      <c r="Y79" s="87">
        <v>0</v>
      </c>
      <c r="Z79" s="87">
        <f t="shared" si="34"/>
        <v>1172.3399999999999</v>
      </c>
      <c r="AA79" s="87"/>
      <c r="AB79" s="87"/>
      <c r="AC79" s="87"/>
      <c r="AD79" s="87">
        <f t="shared" si="35"/>
        <v>0</v>
      </c>
      <c r="AE79" s="87"/>
      <c r="AF79" s="87"/>
      <c r="AG79" s="87"/>
      <c r="AH79" s="87">
        <f t="shared" si="36"/>
        <v>0</v>
      </c>
      <c r="AI79" s="87">
        <v>4993.0600000000004</v>
      </c>
      <c r="AJ79" s="87">
        <v>0</v>
      </c>
      <c r="AK79" s="87">
        <v>0</v>
      </c>
      <c r="AL79" s="87">
        <f t="shared" si="37"/>
        <v>4993.0600000000004</v>
      </c>
      <c r="AM79" s="87">
        <v>1767.54</v>
      </c>
      <c r="AN79" s="87">
        <v>3275.45</v>
      </c>
      <c r="AO79" s="87">
        <v>0</v>
      </c>
      <c r="AP79" s="87">
        <f t="shared" si="38"/>
        <v>5042.99</v>
      </c>
      <c r="AQ79" s="87">
        <v>150.91999999999999</v>
      </c>
      <c r="AR79" s="87">
        <v>1767.54</v>
      </c>
      <c r="AS79" s="87">
        <v>3074.89</v>
      </c>
      <c r="AT79" s="87">
        <f t="shared" si="39"/>
        <v>4993.3500000000004</v>
      </c>
      <c r="AU79" s="87"/>
      <c r="AV79" s="87"/>
      <c r="AW79" s="87"/>
      <c r="AX79" s="87">
        <f t="shared" si="40"/>
        <v>0</v>
      </c>
      <c r="AY79" s="87"/>
      <c r="AZ79" s="87"/>
      <c r="BA79" s="87"/>
      <c r="BB79" s="87">
        <f t="shared" si="41"/>
        <v>0</v>
      </c>
      <c r="BC79" s="87"/>
      <c r="BD79" s="87"/>
      <c r="BE79" s="87"/>
      <c r="BF79" s="87">
        <f t="shared" si="42"/>
        <v>0</v>
      </c>
      <c r="BT79" s="87"/>
      <c r="CB79" s="87"/>
      <c r="DD79" s="105"/>
    </row>
    <row r="80" spans="1:112" x14ac:dyDescent="0.25">
      <c r="A80" s="83">
        <v>98902</v>
      </c>
      <c r="B80" s="85" t="s">
        <v>32</v>
      </c>
      <c r="C80" s="85">
        <v>1</v>
      </c>
      <c r="D80" s="85">
        <v>1</v>
      </c>
      <c r="E80" s="85">
        <v>1</v>
      </c>
      <c r="F80" s="85">
        <v>4</v>
      </c>
      <c r="G80" s="85">
        <v>1</v>
      </c>
      <c r="H80" s="95"/>
      <c r="I80" s="95">
        <v>1</v>
      </c>
      <c r="J80" s="95">
        <v>2</v>
      </c>
      <c r="K80" s="85">
        <v>2</v>
      </c>
      <c r="L80" s="85">
        <v>2</v>
      </c>
      <c r="M80" s="85">
        <v>1</v>
      </c>
      <c r="O80" s="87">
        <v>499.07</v>
      </c>
      <c r="P80" s="87">
        <v>0</v>
      </c>
      <c r="Q80" s="87">
        <v>0</v>
      </c>
      <c r="R80" s="87">
        <f t="shared" si="32"/>
        <v>499.07</v>
      </c>
      <c r="S80" s="87">
        <v>1636.21</v>
      </c>
      <c r="T80" s="87">
        <v>0</v>
      </c>
      <c r="U80" s="87">
        <v>0</v>
      </c>
      <c r="V80" s="87">
        <f t="shared" si="33"/>
        <v>1636.21</v>
      </c>
      <c r="W80" s="87">
        <v>2535.86</v>
      </c>
      <c r="X80" s="87">
        <v>0</v>
      </c>
      <c r="Y80" s="87">
        <v>0</v>
      </c>
      <c r="Z80" s="87">
        <f t="shared" si="34"/>
        <v>2535.86</v>
      </c>
      <c r="AA80" s="87">
        <v>7774.35</v>
      </c>
      <c r="AB80" s="87">
        <v>2535.86</v>
      </c>
      <c r="AC80" s="87">
        <v>0</v>
      </c>
      <c r="AD80" s="87">
        <f t="shared" si="35"/>
        <v>10310.210000000001</v>
      </c>
      <c r="AE80" s="87">
        <v>155.87</v>
      </c>
      <c r="AF80" s="87">
        <v>0</v>
      </c>
      <c r="AG80" s="87">
        <v>0</v>
      </c>
      <c r="AH80" s="87">
        <f t="shared" si="36"/>
        <v>155.87</v>
      </c>
      <c r="AI80" s="87"/>
      <c r="AJ80" s="87"/>
      <c r="AK80" s="87"/>
      <c r="AL80" s="87">
        <f t="shared" si="37"/>
        <v>0</v>
      </c>
      <c r="AM80" s="87">
        <v>125.01</v>
      </c>
      <c r="AN80" s="87">
        <v>0</v>
      </c>
      <c r="AO80" s="87">
        <v>0</v>
      </c>
      <c r="AP80" s="87">
        <f t="shared" si="38"/>
        <v>125.01</v>
      </c>
      <c r="AQ80" s="87">
        <v>195.5</v>
      </c>
      <c r="AR80" s="87">
        <v>0</v>
      </c>
      <c r="AS80" s="87">
        <v>0</v>
      </c>
      <c r="AT80" s="87">
        <f t="shared" si="39"/>
        <v>195.5</v>
      </c>
      <c r="AU80" s="87">
        <v>193.58</v>
      </c>
      <c r="AV80" s="87">
        <v>70.36</v>
      </c>
      <c r="AW80" s="87">
        <v>0</v>
      </c>
      <c r="AX80" s="87">
        <f t="shared" si="40"/>
        <v>263.94</v>
      </c>
      <c r="AY80" s="87">
        <v>70.47</v>
      </c>
      <c r="AZ80" s="87">
        <v>193.58</v>
      </c>
      <c r="BA80" s="87">
        <v>70.36</v>
      </c>
      <c r="BB80" s="87">
        <f t="shared" si="41"/>
        <v>334.41</v>
      </c>
      <c r="BC80" s="87">
        <v>110.6</v>
      </c>
      <c r="BD80" s="87">
        <v>0</v>
      </c>
      <c r="BE80" s="87">
        <v>0</v>
      </c>
      <c r="BF80" s="87">
        <f t="shared" si="42"/>
        <v>110.6</v>
      </c>
      <c r="BT80" s="87"/>
      <c r="CB80" s="87"/>
      <c r="DD80" s="105"/>
    </row>
    <row r="81" spans="1:108" x14ac:dyDescent="0.25">
      <c r="A81" s="83">
        <v>98903</v>
      </c>
      <c r="B81" s="85" t="s">
        <v>32</v>
      </c>
      <c r="C81" s="85">
        <v>4</v>
      </c>
      <c r="D81" s="85">
        <v>4</v>
      </c>
      <c r="E81" s="85">
        <v>3</v>
      </c>
      <c r="F81" s="85">
        <v>2</v>
      </c>
      <c r="G81" s="85">
        <v>3</v>
      </c>
      <c r="H81" s="95">
        <v>2</v>
      </c>
      <c r="I81" s="95">
        <v>3</v>
      </c>
      <c r="J81" s="95">
        <v>3</v>
      </c>
      <c r="K81" s="85">
        <v>2</v>
      </c>
      <c r="O81" s="87">
        <v>3689.69</v>
      </c>
      <c r="P81" s="87">
        <v>0</v>
      </c>
      <c r="Q81" s="87">
        <v>0</v>
      </c>
      <c r="R81" s="87">
        <f t="shared" si="32"/>
        <v>3689.69</v>
      </c>
      <c r="S81" s="87">
        <v>4576.25</v>
      </c>
      <c r="T81" s="87">
        <v>3689.69</v>
      </c>
      <c r="U81" s="87">
        <v>0</v>
      </c>
      <c r="V81" s="87">
        <f t="shared" si="33"/>
        <v>8265.94</v>
      </c>
      <c r="W81" s="87">
        <v>7072.38</v>
      </c>
      <c r="X81" s="87">
        <v>4576.25</v>
      </c>
      <c r="Y81" s="87">
        <v>2357.8000000000002</v>
      </c>
      <c r="Z81" s="87">
        <f t="shared" si="34"/>
        <v>14006.43</v>
      </c>
      <c r="AA81" s="87">
        <v>3467</v>
      </c>
      <c r="AB81" s="87">
        <v>5799.08</v>
      </c>
      <c r="AC81" s="87">
        <v>6934.05</v>
      </c>
      <c r="AD81" s="87">
        <f t="shared" si="35"/>
        <v>16200.130000000001</v>
      </c>
      <c r="AE81" s="87">
        <v>4917.87</v>
      </c>
      <c r="AF81" s="87">
        <v>3467</v>
      </c>
      <c r="AG81" s="87">
        <v>12733.13</v>
      </c>
      <c r="AH81" s="87">
        <f t="shared" si="36"/>
        <v>21118</v>
      </c>
      <c r="AI81" s="87">
        <v>3534.51</v>
      </c>
      <c r="AJ81" s="87">
        <v>4841.6099999999997</v>
      </c>
      <c r="AK81" s="87">
        <v>16059.24</v>
      </c>
      <c r="AL81" s="87">
        <f t="shared" si="37"/>
        <v>24435.360000000001</v>
      </c>
      <c r="AM81" s="87">
        <v>2188.64</v>
      </c>
      <c r="AN81" s="87">
        <v>3534.51</v>
      </c>
      <c r="AO81" s="87">
        <v>20900.849999999999</v>
      </c>
      <c r="AP81" s="87">
        <f t="shared" si="38"/>
        <v>26624</v>
      </c>
      <c r="AQ81" s="87">
        <v>414.68</v>
      </c>
      <c r="AR81" s="87">
        <v>1328.8</v>
      </c>
      <c r="AS81" s="87">
        <v>24435.360000000001</v>
      </c>
      <c r="AT81" s="87">
        <f t="shared" si="39"/>
        <v>26178.84</v>
      </c>
      <c r="AU81" s="87">
        <v>1259.6500000000001</v>
      </c>
      <c r="AV81" s="87">
        <v>0</v>
      </c>
      <c r="AW81" s="87">
        <v>0</v>
      </c>
      <c r="AX81" s="87">
        <f t="shared" si="40"/>
        <v>1259.6500000000001</v>
      </c>
      <c r="AY81" s="87"/>
      <c r="AZ81" s="87"/>
      <c r="BA81" s="87"/>
      <c r="BB81" s="87">
        <f t="shared" si="41"/>
        <v>0</v>
      </c>
      <c r="BC81" s="87"/>
      <c r="BD81" s="87"/>
      <c r="BE81" s="87"/>
      <c r="BF81" s="87">
        <f t="shared" si="42"/>
        <v>0</v>
      </c>
      <c r="BT81" s="87"/>
      <c r="CB81" s="87"/>
      <c r="DD81" s="105"/>
    </row>
    <row r="82" spans="1:108" x14ac:dyDescent="0.25">
      <c r="A82" s="83">
        <v>98930</v>
      </c>
      <c r="B82" s="85" t="s">
        <v>32</v>
      </c>
      <c r="C82" s="85">
        <v>2</v>
      </c>
      <c r="D82" s="85">
        <v>2</v>
      </c>
      <c r="G82" s="85">
        <v>1</v>
      </c>
      <c r="H82" s="95">
        <v>1</v>
      </c>
      <c r="I82" s="95"/>
      <c r="J82" s="95"/>
      <c r="M82" s="85">
        <v>1</v>
      </c>
      <c r="O82" s="87">
        <v>793.83</v>
      </c>
      <c r="P82" s="87">
        <v>0</v>
      </c>
      <c r="Q82" s="87">
        <v>0</v>
      </c>
      <c r="R82" s="87">
        <f t="shared" si="32"/>
        <v>793.83</v>
      </c>
      <c r="S82" s="87">
        <v>1387.59</v>
      </c>
      <c r="T82" s="87">
        <v>793.83</v>
      </c>
      <c r="U82" s="87">
        <v>0</v>
      </c>
      <c r="V82" s="87">
        <f t="shared" si="33"/>
        <v>2181.42</v>
      </c>
      <c r="Z82" s="87">
        <f t="shared" si="34"/>
        <v>0</v>
      </c>
      <c r="AA82" s="87"/>
      <c r="AB82" s="87"/>
      <c r="AC82" s="87"/>
      <c r="AD82" s="87">
        <f t="shared" si="35"/>
        <v>0</v>
      </c>
      <c r="AE82" s="87">
        <v>5834.63</v>
      </c>
      <c r="AF82" s="87">
        <v>0</v>
      </c>
      <c r="AG82" s="87">
        <v>0</v>
      </c>
      <c r="AH82" s="87">
        <f t="shared" si="36"/>
        <v>5834.63</v>
      </c>
      <c r="AI82" s="87">
        <v>1002.56</v>
      </c>
      <c r="AJ82" s="87">
        <v>4832.07</v>
      </c>
      <c r="AK82" s="87">
        <v>0</v>
      </c>
      <c r="AL82" s="87">
        <f t="shared" si="37"/>
        <v>5834.6299999999992</v>
      </c>
      <c r="AM82" s="87"/>
      <c r="AN82" s="87"/>
      <c r="AO82" s="87"/>
      <c r="AP82" s="87">
        <f t="shared" si="38"/>
        <v>0</v>
      </c>
      <c r="AQ82" s="87"/>
      <c r="AR82" s="87"/>
      <c r="AS82" s="87"/>
      <c r="AT82" s="87">
        <f t="shared" si="39"/>
        <v>0</v>
      </c>
      <c r="AU82" s="87"/>
      <c r="AV82" s="87"/>
      <c r="AW82" s="87"/>
      <c r="AX82" s="87">
        <f t="shared" si="40"/>
        <v>0</v>
      </c>
      <c r="AY82" s="87"/>
      <c r="AZ82" s="87"/>
      <c r="BA82" s="87"/>
      <c r="BB82" s="87">
        <f t="shared" si="41"/>
        <v>0</v>
      </c>
      <c r="BC82" s="87">
        <v>472.05</v>
      </c>
      <c r="BD82" s="87">
        <v>0</v>
      </c>
      <c r="BE82" s="87">
        <v>0</v>
      </c>
      <c r="BF82" s="87">
        <f t="shared" si="42"/>
        <v>472.05</v>
      </c>
      <c r="BT82" s="87"/>
      <c r="CB82" s="87"/>
      <c r="DD82" s="105"/>
    </row>
    <row r="83" spans="1:108" x14ac:dyDescent="0.25">
      <c r="A83" s="83">
        <v>98936</v>
      </c>
      <c r="B83" s="85" t="s">
        <v>32</v>
      </c>
      <c r="H83" s="95"/>
      <c r="I83" s="95"/>
      <c r="J83" s="95"/>
      <c r="L83" s="85">
        <v>1</v>
      </c>
      <c r="M83" s="85">
        <v>2</v>
      </c>
      <c r="O83" s="87"/>
      <c r="P83" s="87"/>
      <c r="Q83" s="87"/>
      <c r="R83" s="87">
        <f t="shared" si="32"/>
        <v>0</v>
      </c>
      <c r="S83" s="87"/>
      <c r="T83" s="87"/>
      <c r="U83" s="87"/>
      <c r="V83" s="87">
        <f t="shared" si="33"/>
        <v>0</v>
      </c>
      <c r="Z83" s="87">
        <f t="shared" si="34"/>
        <v>0</v>
      </c>
      <c r="AA83" s="87"/>
      <c r="AB83" s="87"/>
      <c r="AC83" s="87"/>
      <c r="AD83" s="87">
        <f t="shared" si="35"/>
        <v>0</v>
      </c>
      <c r="AE83" s="87"/>
      <c r="AF83" s="87"/>
      <c r="AG83" s="87"/>
      <c r="AH83" s="87">
        <f t="shared" si="36"/>
        <v>0</v>
      </c>
      <c r="AI83" s="87"/>
      <c r="AJ83" s="87"/>
      <c r="AK83" s="87"/>
      <c r="AL83" s="87">
        <f t="shared" si="37"/>
        <v>0</v>
      </c>
      <c r="AM83" s="87"/>
      <c r="AN83" s="87"/>
      <c r="AO83" s="87"/>
      <c r="AP83" s="87">
        <f t="shared" si="38"/>
        <v>0</v>
      </c>
      <c r="AQ83" s="87"/>
      <c r="AR83" s="87"/>
      <c r="AS83" s="87"/>
      <c r="AT83" s="87">
        <f t="shared" si="39"/>
        <v>0</v>
      </c>
      <c r="AU83" s="87"/>
      <c r="AV83" s="87"/>
      <c r="AW83" s="87"/>
      <c r="AX83" s="87">
        <f t="shared" si="40"/>
        <v>0</v>
      </c>
      <c r="AY83" s="87">
        <v>132.5</v>
      </c>
      <c r="AZ83" s="87">
        <v>0</v>
      </c>
      <c r="BA83" s="87">
        <v>0</v>
      </c>
      <c r="BB83" s="87">
        <f t="shared" si="41"/>
        <v>132.5</v>
      </c>
      <c r="BC83" s="87">
        <v>22339.25</v>
      </c>
      <c r="BD83" s="87">
        <v>0</v>
      </c>
      <c r="BE83" s="87">
        <v>0</v>
      </c>
      <c r="BF83" s="87">
        <f t="shared" si="42"/>
        <v>22339.25</v>
      </c>
      <c r="BT83" s="87"/>
      <c r="CB83" s="87"/>
      <c r="DD83" s="105"/>
    </row>
    <row r="84" spans="1:108" x14ac:dyDescent="0.25">
      <c r="A84" s="83">
        <v>98942</v>
      </c>
      <c r="B84" s="85" t="s">
        <v>32</v>
      </c>
      <c r="H84" s="95"/>
      <c r="I84" s="95"/>
      <c r="J84" s="95"/>
      <c r="M84" s="85">
        <v>1</v>
      </c>
      <c r="O84" s="87"/>
      <c r="P84" s="87"/>
      <c r="Q84" s="87"/>
      <c r="R84" s="87">
        <f t="shared" si="32"/>
        <v>0</v>
      </c>
      <c r="S84" s="87"/>
      <c r="T84" s="87"/>
      <c r="U84" s="87"/>
      <c r="V84" s="87">
        <f t="shared" si="33"/>
        <v>0</v>
      </c>
      <c r="Z84" s="87">
        <f t="shared" si="34"/>
        <v>0</v>
      </c>
      <c r="AA84" s="87"/>
      <c r="AB84" s="87"/>
      <c r="AC84" s="87"/>
      <c r="AD84" s="87">
        <f t="shared" si="35"/>
        <v>0</v>
      </c>
      <c r="AE84" s="87"/>
      <c r="AF84" s="87"/>
      <c r="AG84" s="87"/>
      <c r="AH84" s="87">
        <f t="shared" si="36"/>
        <v>0</v>
      </c>
      <c r="AI84" s="87"/>
      <c r="AJ84" s="87"/>
      <c r="AK84" s="87"/>
      <c r="AL84" s="87">
        <f t="shared" si="37"/>
        <v>0</v>
      </c>
      <c r="AM84" s="87"/>
      <c r="AN84" s="87"/>
      <c r="AO84" s="87"/>
      <c r="AP84" s="87">
        <f t="shared" si="38"/>
        <v>0</v>
      </c>
      <c r="AQ84" s="87"/>
      <c r="AR84" s="87"/>
      <c r="AS84" s="87"/>
      <c r="AT84" s="87">
        <f t="shared" si="39"/>
        <v>0</v>
      </c>
      <c r="AU84" s="87"/>
      <c r="AV84" s="87"/>
      <c r="AW84" s="87"/>
      <c r="AX84" s="87">
        <f t="shared" si="40"/>
        <v>0</v>
      </c>
      <c r="AY84" s="87"/>
      <c r="AZ84" s="87"/>
      <c r="BA84" s="87"/>
      <c r="BB84" s="87">
        <f t="shared" si="41"/>
        <v>0</v>
      </c>
      <c r="BC84" s="87">
        <v>64.239999999999995</v>
      </c>
      <c r="BD84" s="87">
        <v>0</v>
      </c>
      <c r="BE84" s="87">
        <v>0</v>
      </c>
      <c r="BF84" s="87">
        <f t="shared" si="42"/>
        <v>64.239999999999995</v>
      </c>
      <c r="BT84" s="87"/>
      <c r="CB84" s="87"/>
      <c r="DD84" s="105"/>
    </row>
    <row r="85" spans="1:108" x14ac:dyDescent="0.25">
      <c r="A85" s="83">
        <v>98944</v>
      </c>
      <c r="B85" s="85" t="s">
        <v>32</v>
      </c>
      <c r="C85" s="85">
        <v>1</v>
      </c>
      <c r="H85" s="95"/>
      <c r="I85" s="95"/>
      <c r="J85" s="95"/>
      <c r="M85" s="85">
        <v>1</v>
      </c>
      <c r="O85" s="87">
        <v>664.73</v>
      </c>
      <c r="P85" s="87">
        <v>0</v>
      </c>
      <c r="Q85" s="87">
        <v>0</v>
      </c>
      <c r="R85" s="87">
        <f t="shared" si="32"/>
        <v>664.73</v>
      </c>
      <c r="S85" s="87"/>
      <c r="T85" s="87"/>
      <c r="U85" s="87"/>
      <c r="V85" s="87">
        <f t="shared" si="33"/>
        <v>0</v>
      </c>
      <c r="Z85" s="87">
        <f t="shared" si="34"/>
        <v>0</v>
      </c>
      <c r="AA85" s="87"/>
      <c r="AB85" s="87"/>
      <c r="AC85" s="87"/>
      <c r="AD85" s="87">
        <f t="shared" si="35"/>
        <v>0</v>
      </c>
      <c r="AE85" s="87"/>
      <c r="AF85" s="87"/>
      <c r="AG85" s="87"/>
      <c r="AH85" s="87">
        <f t="shared" si="36"/>
        <v>0</v>
      </c>
      <c r="AI85" s="87"/>
      <c r="AJ85" s="87"/>
      <c r="AK85" s="87"/>
      <c r="AL85" s="87">
        <f t="shared" si="37"/>
        <v>0</v>
      </c>
      <c r="AM85" s="87"/>
      <c r="AN85" s="87"/>
      <c r="AO85" s="87"/>
      <c r="AP85" s="87">
        <f t="shared" si="38"/>
        <v>0</v>
      </c>
      <c r="AQ85" s="87"/>
      <c r="AR85" s="87"/>
      <c r="AS85" s="87"/>
      <c r="AT85" s="87">
        <f t="shared" si="39"/>
        <v>0</v>
      </c>
      <c r="AU85" s="87"/>
      <c r="AV85" s="87"/>
      <c r="AW85" s="87"/>
      <c r="AX85" s="87">
        <f t="shared" si="40"/>
        <v>0</v>
      </c>
      <c r="AY85" s="87"/>
      <c r="AZ85" s="87"/>
      <c r="BA85" s="87"/>
      <c r="BB85" s="87">
        <f t="shared" si="41"/>
        <v>0</v>
      </c>
      <c r="BC85" s="87">
        <v>115.64</v>
      </c>
      <c r="BD85" s="87">
        <v>0</v>
      </c>
      <c r="BE85" s="87">
        <v>0</v>
      </c>
      <c r="BF85" s="87">
        <f t="shared" si="42"/>
        <v>115.64</v>
      </c>
      <c r="BT85" s="87"/>
      <c r="CB85" s="87"/>
      <c r="DD85" s="105"/>
    </row>
    <row r="86" spans="1:108" x14ac:dyDescent="0.25">
      <c r="A86" s="83">
        <v>98948</v>
      </c>
      <c r="B86" s="85" t="s">
        <v>32</v>
      </c>
      <c r="E86" s="85">
        <v>1</v>
      </c>
      <c r="H86" s="95"/>
      <c r="I86" s="95"/>
      <c r="J86" s="95"/>
      <c r="O86" s="87"/>
      <c r="P86" s="87"/>
      <c r="Q86" s="87"/>
      <c r="R86" s="87">
        <f t="shared" si="32"/>
        <v>0</v>
      </c>
      <c r="S86" s="87"/>
      <c r="T86" s="87"/>
      <c r="U86" s="87"/>
      <c r="V86" s="87">
        <f t="shared" si="33"/>
        <v>0</v>
      </c>
      <c r="W86" s="87">
        <v>459.85</v>
      </c>
      <c r="X86" s="87">
        <v>0</v>
      </c>
      <c r="Y86" s="87">
        <v>0</v>
      </c>
      <c r="Z86" s="87">
        <f t="shared" si="34"/>
        <v>459.85</v>
      </c>
      <c r="AA86" s="87"/>
      <c r="AB86" s="87"/>
      <c r="AC86" s="87"/>
      <c r="AD86" s="87">
        <f t="shared" si="35"/>
        <v>0</v>
      </c>
      <c r="AE86" s="87"/>
      <c r="AF86" s="87"/>
      <c r="AG86" s="87"/>
      <c r="AH86" s="87">
        <f t="shared" si="36"/>
        <v>0</v>
      </c>
      <c r="AI86" s="87"/>
      <c r="AJ86" s="87"/>
      <c r="AK86" s="87"/>
      <c r="AL86" s="87">
        <f t="shared" si="37"/>
        <v>0</v>
      </c>
      <c r="AM86" s="87"/>
      <c r="AN86" s="87"/>
      <c r="AO86" s="87"/>
      <c r="AP86" s="87">
        <f t="shared" si="38"/>
        <v>0</v>
      </c>
      <c r="AQ86" s="87"/>
      <c r="AR86" s="87"/>
      <c r="AS86" s="87"/>
      <c r="AT86" s="87">
        <f t="shared" si="39"/>
        <v>0</v>
      </c>
      <c r="AU86" s="87"/>
      <c r="AV86" s="87"/>
      <c r="AW86" s="87"/>
      <c r="AX86" s="87">
        <f t="shared" si="40"/>
        <v>0</v>
      </c>
      <c r="AY86" s="87"/>
      <c r="AZ86" s="87"/>
      <c r="BA86" s="87"/>
      <c r="BB86" s="87">
        <f t="shared" si="41"/>
        <v>0</v>
      </c>
      <c r="BC86" s="87"/>
      <c r="BD86" s="87"/>
      <c r="BE86" s="87"/>
      <c r="BF86" s="87">
        <f t="shared" si="42"/>
        <v>0</v>
      </c>
      <c r="BT86" s="87"/>
      <c r="CB86" s="87"/>
      <c r="DD86" s="105"/>
    </row>
    <row r="87" spans="1:108" x14ac:dyDescent="0.25">
      <c r="A87" s="83">
        <v>98951</v>
      </c>
      <c r="B87" s="85" t="s">
        <v>32</v>
      </c>
      <c r="C87" s="85">
        <v>1</v>
      </c>
      <c r="D87" s="85">
        <v>1</v>
      </c>
      <c r="E87" s="85">
        <v>1</v>
      </c>
      <c r="H87" s="95"/>
      <c r="I87" s="95"/>
      <c r="J87" s="95"/>
      <c r="O87" s="87">
        <v>61.8</v>
      </c>
      <c r="P87" s="87">
        <v>0</v>
      </c>
      <c r="Q87" s="87">
        <v>0</v>
      </c>
      <c r="R87" s="87">
        <f t="shared" si="32"/>
        <v>61.8</v>
      </c>
      <c r="S87" s="87">
        <v>61.8</v>
      </c>
      <c r="T87" s="87">
        <v>0</v>
      </c>
      <c r="U87" s="87">
        <v>0</v>
      </c>
      <c r="V87" s="87">
        <f t="shared" si="33"/>
        <v>61.8</v>
      </c>
      <c r="W87" s="87">
        <v>0.62</v>
      </c>
      <c r="X87" s="87">
        <v>0</v>
      </c>
      <c r="Y87" s="87">
        <v>0</v>
      </c>
      <c r="Z87" s="87">
        <f t="shared" si="34"/>
        <v>0.62</v>
      </c>
      <c r="AA87" s="87"/>
      <c r="AB87" s="87"/>
      <c r="AC87" s="87"/>
      <c r="AD87" s="87">
        <f t="shared" si="35"/>
        <v>0</v>
      </c>
      <c r="AE87" s="87"/>
      <c r="AF87" s="87"/>
      <c r="AG87" s="87"/>
      <c r="AH87" s="87">
        <f t="shared" si="36"/>
        <v>0</v>
      </c>
      <c r="AI87" s="87"/>
      <c r="AJ87" s="87"/>
      <c r="AK87" s="87"/>
      <c r="AL87" s="87">
        <f t="shared" si="37"/>
        <v>0</v>
      </c>
      <c r="AM87" s="87"/>
      <c r="AN87" s="87"/>
      <c r="AO87" s="87"/>
      <c r="AP87" s="87">
        <f t="shared" si="38"/>
        <v>0</v>
      </c>
      <c r="AQ87" s="87"/>
      <c r="AR87" s="87"/>
      <c r="AS87" s="87"/>
      <c r="AT87" s="87">
        <f t="shared" si="39"/>
        <v>0</v>
      </c>
      <c r="AU87" s="87"/>
      <c r="AV87" s="87"/>
      <c r="AW87" s="87"/>
      <c r="AX87" s="87">
        <f t="shared" si="40"/>
        <v>0</v>
      </c>
      <c r="AY87" s="87"/>
      <c r="AZ87" s="87"/>
      <c r="BA87" s="87"/>
      <c r="BB87" s="87">
        <f t="shared" si="41"/>
        <v>0</v>
      </c>
      <c r="BC87" s="87"/>
      <c r="BD87" s="87"/>
      <c r="BE87" s="87"/>
      <c r="BF87" s="87">
        <f t="shared" si="42"/>
        <v>0</v>
      </c>
      <c r="BT87" s="87"/>
      <c r="CB87" s="87"/>
      <c r="DD87" s="105"/>
    </row>
    <row r="88" spans="1:108" x14ac:dyDescent="0.25">
      <c r="A88" s="83">
        <v>98953</v>
      </c>
      <c r="B88" s="85" t="s">
        <v>32</v>
      </c>
      <c r="E88" s="85">
        <v>1</v>
      </c>
      <c r="H88" s="95"/>
      <c r="I88" s="95"/>
      <c r="J88" s="95"/>
      <c r="K88" s="85">
        <v>1</v>
      </c>
      <c r="M88" s="85">
        <v>1</v>
      </c>
      <c r="O88" s="87"/>
      <c r="P88" s="87"/>
      <c r="Q88" s="87"/>
      <c r="R88" s="87">
        <f t="shared" si="32"/>
        <v>0</v>
      </c>
      <c r="S88" s="87"/>
      <c r="T88" s="87"/>
      <c r="U88" s="87"/>
      <c r="V88" s="87">
        <f t="shared" si="33"/>
        <v>0</v>
      </c>
      <c r="W88" s="87">
        <v>238.32</v>
      </c>
      <c r="X88" s="87">
        <v>0</v>
      </c>
      <c r="Y88" s="87">
        <v>0</v>
      </c>
      <c r="Z88" s="87">
        <f t="shared" si="34"/>
        <v>238.32</v>
      </c>
      <c r="AA88" s="87"/>
      <c r="AB88" s="87"/>
      <c r="AC88" s="87"/>
      <c r="AD88" s="87">
        <f t="shared" si="35"/>
        <v>0</v>
      </c>
      <c r="AE88" s="87"/>
      <c r="AF88" s="87"/>
      <c r="AG88" s="87"/>
      <c r="AH88" s="87">
        <f t="shared" si="36"/>
        <v>0</v>
      </c>
      <c r="AI88" s="87"/>
      <c r="AJ88" s="87"/>
      <c r="AK88" s="87"/>
      <c r="AL88" s="87">
        <f t="shared" si="37"/>
        <v>0</v>
      </c>
      <c r="AM88" s="87"/>
      <c r="AN88" s="87"/>
      <c r="AO88" s="87"/>
      <c r="AP88" s="87">
        <f t="shared" si="38"/>
        <v>0</v>
      </c>
      <c r="AQ88" s="87"/>
      <c r="AR88" s="87"/>
      <c r="AS88" s="87"/>
      <c r="AT88" s="87">
        <f t="shared" si="39"/>
        <v>0</v>
      </c>
      <c r="AU88" s="87">
        <v>63.6</v>
      </c>
      <c r="AV88" s="87">
        <v>0</v>
      </c>
      <c r="AW88" s="87">
        <v>0</v>
      </c>
      <c r="AX88" s="87">
        <f t="shared" si="40"/>
        <v>63.6</v>
      </c>
      <c r="AY88" s="87"/>
      <c r="AZ88" s="87"/>
      <c r="BA88" s="87"/>
      <c r="BB88" s="87">
        <f t="shared" si="41"/>
        <v>0</v>
      </c>
      <c r="BC88" s="87">
        <v>128.47999999999999</v>
      </c>
      <c r="BD88" s="87">
        <v>0</v>
      </c>
      <c r="BE88" s="87">
        <v>0</v>
      </c>
      <c r="BF88" s="87">
        <f t="shared" si="42"/>
        <v>128.47999999999999</v>
      </c>
      <c r="BT88" s="87"/>
      <c r="CB88" s="87"/>
      <c r="DD88" s="105"/>
    </row>
    <row r="89" spans="1:108" x14ac:dyDescent="0.25">
      <c r="A89" s="83">
        <v>99301</v>
      </c>
      <c r="B89" s="85" t="s">
        <v>32</v>
      </c>
      <c r="H89" s="95"/>
      <c r="I89" s="95">
        <v>1</v>
      </c>
      <c r="J89" s="95">
        <v>1</v>
      </c>
      <c r="L89" s="85">
        <v>1</v>
      </c>
      <c r="M89" s="85">
        <v>1</v>
      </c>
      <c r="O89" s="87"/>
      <c r="P89" s="87"/>
      <c r="Q89" s="87"/>
      <c r="R89" s="87">
        <f t="shared" si="32"/>
        <v>0</v>
      </c>
      <c r="S89" s="87"/>
      <c r="T89" s="87"/>
      <c r="U89" s="87"/>
      <c r="V89" s="87">
        <f t="shared" si="33"/>
        <v>0</v>
      </c>
      <c r="Z89" s="87">
        <f t="shared" si="34"/>
        <v>0</v>
      </c>
      <c r="AA89" s="87"/>
      <c r="AB89" s="87"/>
      <c r="AC89" s="87"/>
      <c r="AD89" s="87">
        <f t="shared" si="35"/>
        <v>0</v>
      </c>
      <c r="AE89" s="87"/>
      <c r="AF89" s="87"/>
      <c r="AG89" s="87"/>
      <c r="AH89" s="87">
        <f t="shared" si="36"/>
        <v>0</v>
      </c>
      <c r="AI89" s="87"/>
      <c r="AJ89" s="87"/>
      <c r="AK89" s="87"/>
      <c r="AL89" s="87">
        <f t="shared" si="37"/>
        <v>0</v>
      </c>
      <c r="AM89" s="87">
        <v>901.72</v>
      </c>
      <c r="AN89" s="87">
        <v>0</v>
      </c>
      <c r="AO89" s="87">
        <v>0</v>
      </c>
      <c r="AP89" s="87">
        <f t="shared" si="38"/>
        <v>901.72</v>
      </c>
      <c r="AQ89" s="87">
        <v>476.5</v>
      </c>
      <c r="AR89" s="87">
        <v>901.72</v>
      </c>
      <c r="AS89" s="87">
        <v>0</v>
      </c>
      <c r="AT89" s="87">
        <f t="shared" si="39"/>
        <v>1378.22</v>
      </c>
      <c r="AU89" s="87"/>
      <c r="AV89" s="87"/>
      <c r="AW89" s="87"/>
      <c r="AX89" s="87">
        <f t="shared" si="40"/>
        <v>0</v>
      </c>
      <c r="AY89" s="87">
        <v>11049.6</v>
      </c>
      <c r="AZ89" s="87">
        <v>0</v>
      </c>
      <c r="BA89" s="87">
        <v>0</v>
      </c>
      <c r="BB89" s="87">
        <f t="shared" si="41"/>
        <v>11049.6</v>
      </c>
      <c r="BC89" s="87">
        <v>16795</v>
      </c>
      <c r="BD89" s="87">
        <v>11049.6</v>
      </c>
      <c r="BE89" s="87">
        <v>0</v>
      </c>
      <c r="BF89" s="87">
        <f t="shared" si="42"/>
        <v>27844.6</v>
      </c>
      <c r="BT89" s="87"/>
      <c r="CB89" s="87"/>
      <c r="DD89" s="105"/>
    </row>
    <row r="90" spans="1:108" x14ac:dyDescent="0.25">
      <c r="A90" s="83">
        <v>99323</v>
      </c>
      <c r="B90" s="85" t="s">
        <v>32</v>
      </c>
      <c r="C90" s="85">
        <v>2</v>
      </c>
      <c r="D90" s="85">
        <v>1</v>
      </c>
      <c r="E90" s="85">
        <v>1</v>
      </c>
      <c r="G90" s="85">
        <v>1</v>
      </c>
      <c r="H90" s="95">
        <v>1</v>
      </c>
      <c r="I90" s="95">
        <v>1</v>
      </c>
      <c r="J90" s="95">
        <v>1</v>
      </c>
      <c r="K90" s="85">
        <v>1</v>
      </c>
      <c r="L90" s="85">
        <v>2</v>
      </c>
      <c r="M90" s="85">
        <v>1</v>
      </c>
      <c r="O90" s="87">
        <v>44841.43</v>
      </c>
      <c r="P90" s="87">
        <v>0</v>
      </c>
      <c r="Q90" s="87">
        <v>0</v>
      </c>
      <c r="R90" s="87">
        <f t="shared" si="32"/>
        <v>44841.43</v>
      </c>
      <c r="S90" s="87">
        <v>7693.96</v>
      </c>
      <c r="T90" s="87">
        <v>0</v>
      </c>
      <c r="U90" s="87">
        <v>0</v>
      </c>
      <c r="V90" s="87">
        <f t="shared" si="33"/>
        <v>7693.96</v>
      </c>
      <c r="W90" s="87">
        <v>3263.15</v>
      </c>
      <c r="X90" s="87">
        <v>7693.96</v>
      </c>
      <c r="Y90" s="87">
        <v>0</v>
      </c>
      <c r="Z90" s="87">
        <f t="shared" si="34"/>
        <v>10957.11</v>
      </c>
      <c r="AA90" s="87"/>
      <c r="AB90" s="87"/>
      <c r="AC90" s="87"/>
      <c r="AD90" s="87">
        <f t="shared" si="35"/>
        <v>0</v>
      </c>
      <c r="AE90" s="87">
        <v>61.7</v>
      </c>
      <c r="AF90" s="87">
        <v>0</v>
      </c>
      <c r="AG90" s="87">
        <v>0</v>
      </c>
      <c r="AH90" s="87">
        <f t="shared" si="36"/>
        <v>61.7</v>
      </c>
      <c r="AI90" s="87">
        <v>60.62</v>
      </c>
      <c r="AJ90" s="87">
        <v>0</v>
      </c>
      <c r="AK90" s="87">
        <v>0</v>
      </c>
      <c r="AL90" s="87">
        <f t="shared" si="37"/>
        <v>60.62</v>
      </c>
      <c r="AM90" s="87">
        <v>59.53</v>
      </c>
      <c r="AN90" s="87">
        <v>0</v>
      </c>
      <c r="AO90" s="87">
        <v>0</v>
      </c>
      <c r="AP90" s="87">
        <f t="shared" si="38"/>
        <v>59.53</v>
      </c>
      <c r="AQ90" s="87">
        <v>59.51</v>
      </c>
      <c r="AR90" s="87">
        <v>0</v>
      </c>
      <c r="AS90" s="87">
        <v>0</v>
      </c>
      <c r="AT90" s="87">
        <f t="shared" si="39"/>
        <v>59.51</v>
      </c>
      <c r="AU90" s="87">
        <v>60.6</v>
      </c>
      <c r="AV90" s="87">
        <v>59.51</v>
      </c>
      <c r="AW90" s="87">
        <v>0</v>
      </c>
      <c r="AX90" s="87">
        <f t="shared" si="40"/>
        <v>120.11</v>
      </c>
      <c r="AY90" s="87">
        <v>129.24</v>
      </c>
      <c r="AZ90" s="87">
        <v>60.6</v>
      </c>
      <c r="BA90" s="87">
        <v>59.51</v>
      </c>
      <c r="BB90" s="87">
        <f t="shared" si="41"/>
        <v>249.35</v>
      </c>
      <c r="BC90" s="87">
        <v>3.67</v>
      </c>
      <c r="BD90" s="87">
        <v>0</v>
      </c>
      <c r="BE90" s="87">
        <v>0</v>
      </c>
      <c r="BF90" s="87">
        <f t="shared" si="42"/>
        <v>3.67</v>
      </c>
      <c r="BT90" s="87"/>
      <c r="CB90" s="87"/>
      <c r="DD90" s="105"/>
    </row>
    <row r="91" spans="1:108" x14ac:dyDescent="0.25">
      <c r="A91" s="83">
        <v>99344</v>
      </c>
      <c r="B91" s="85" t="s">
        <v>32</v>
      </c>
      <c r="C91" s="95"/>
      <c r="D91" s="95"/>
      <c r="E91" s="95"/>
      <c r="F91" s="95"/>
      <c r="G91" s="95"/>
      <c r="H91" s="95"/>
      <c r="I91" s="95"/>
      <c r="J91" s="95"/>
      <c r="M91" s="85">
        <v>1</v>
      </c>
      <c r="O91" s="87"/>
      <c r="P91" s="87"/>
      <c r="Q91" s="87"/>
      <c r="R91" s="87">
        <f t="shared" si="32"/>
        <v>0</v>
      </c>
      <c r="S91" s="87"/>
      <c r="T91" s="87"/>
      <c r="U91" s="87"/>
      <c r="V91" s="87">
        <f t="shared" si="33"/>
        <v>0</v>
      </c>
      <c r="Z91" s="87">
        <f t="shared" si="34"/>
        <v>0</v>
      </c>
      <c r="AA91" s="87"/>
      <c r="AB91" s="87"/>
      <c r="AC91" s="87"/>
      <c r="AD91" s="87">
        <f t="shared" si="35"/>
        <v>0</v>
      </c>
      <c r="AE91" s="87"/>
      <c r="AF91" s="87"/>
      <c r="AG91" s="87"/>
      <c r="AH91" s="87">
        <f t="shared" si="36"/>
        <v>0</v>
      </c>
      <c r="AI91" s="87"/>
      <c r="AJ91" s="87"/>
      <c r="AK91" s="87"/>
      <c r="AL91" s="87">
        <f t="shared" si="37"/>
        <v>0</v>
      </c>
      <c r="AM91" s="87"/>
      <c r="AN91" s="87"/>
      <c r="AO91" s="87"/>
      <c r="AP91" s="87">
        <f t="shared" si="38"/>
        <v>0</v>
      </c>
      <c r="AQ91" s="87"/>
      <c r="AR91" s="87"/>
      <c r="AS91" s="87"/>
      <c r="AT91" s="87">
        <f t="shared" si="39"/>
        <v>0</v>
      </c>
      <c r="AU91" s="87"/>
      <c r="AV91" s="87"/>
      <c r="AW91" s="87"/>
      <c r="AX91" s="87">
        <f t="shared" si="40"/>
        <v>0</v>
      </c>
      <c r="AY91" s="87"/>
      <c r="AZ91" s="87"/>
      <c r="BA91" s="87"/>
      <c r="BB91" s="87">
        <f t="shared" si="41"/>
        <v>0</v>
      </c>
      <c r="BC91" s="87">
        <v>60</v>
      </c>
      <c r="BD91" s="87">
        <v>0</v>
      </c>
      <c r="BE91" s="87">
        <v>0</v>
      </c>
      <c r="BF91" s="87">
        <f t="shared" si="42"/>
        <v>60</v>
      </c>
      <c r="BT91" s="87"/>
      <c r="CB91" s="87"/>
      <c r="DD91" s="105"/>
    </row>
    <row r="92" spans="1:108" x14ac:dyDescent="0.25">
      <c r="A92" s="83">
        <v>99345</v>
      </c>
      <c r="B92" s="85" t="s">
        <v>32</v>
      </c>
      <c r="C92" s="95"/>
      <c r="D92" s="95">
        <v>1</v>
      </c>
      <c r="E92" s="95"/>
      <c r="F92" s="95"/>
      <c r="G92" s="95"/>
      <c r="H92" s="95"/>
      <c r="I92" s="95"/>
      <c r="J92" s="95"/>
      <c r="O92" s="87"/>
      <c r="P92" s="87"/>
      <c r="Q92" s="87"/>
      <c r="R92" s="87">
        <f t="shared" si="32"/>
        <v>0</v>
      </c>
      <c r="S92" s="87">
        <v>36775.54</v>
      </c>
      <c r="T92" s="87">
        <v>0</v>
      </c>
      <c r="U92" s="87">
        <v>0</v>
      </c>
      <c r="V92" s="87">
        <f t="shared" si="33"/>
        <v>36775.54</v>
      </c>
      <c r="Z92" s="87">
        <f t="shared" si="34"/>
        <v>0</v>
      </c>
      <c r="AA92" s="87"/>
      <c r="AB92" s="87"/>
      <c r="AC92" s="87"/>
      <c r="AD92" s="87">
        <f t="shared" si="35"/>
        <v>0</v>
      </c>
      <c r="AE92" s="87"/>
      <c r="AF92" s="87"/>
      <c r="AG92" s="87"/>
      <c r="AH92" s="87">
        <f t="shared" si="36"/>
        <v>0</v>
      </c>
      <c r="AI92" s="87"/>
      <c r="AJ92" s="87"/>
      <c r="AK92" s="87"/>
      <c r="AL92" s="87">
        <f t="shared" si="37"/>
        <v>0</v>
      </c>
      <c r="AM92" s="87"/>
      <c r="AN92" s="87"/>
      <c r="AO92" s="87"/>
      <c r="AP92" s="87">
        <f t="shared" si="38"/>
        <v>0</v>
      </c>
      <c r="AQ92" s="87"/>
      <c r="AR92" s="87"/>
      <c r="AS92" s="87"/>
      <c r="AT92" s="87">
        <f t="shared" si="39"/>
        <v>0</v>
      </c>
      <c r="AU92" s="87"/>
      <c r="AV92" s="87"/>
      <c r="AW92" s="87"/>
      <c r="AX92" s="87">
        <f t="shared" si="40"/>
        <v>0</v>
      </c>
      <c r="AY92" s="87"/>
      <c r="AZ92" s="87"/>
      <c r="BA92" s="87"/>
      <c r="BB92" s="87">
        <f t="shared" si="41"/>
        <v>0</v>
      </c>
      <c r="BC92" s="87"/>
      <c r="BD92" s="87"/>
      <c r="BE92" s="87"/>
      <c r="BF92" s="87">
        <f t="shared" si="42"/>
        <v>0</v>
      </c>
      <c r="BT92" s="87"/>
      <c r="CB92" s="87"/>
      <c r="DD92" s="105"/>
    </row>
    <row r="93" spans="1:108" x14ac:dyDescent="0.25">
      <c r="A93" s="83">
        <v>99352</v>
      </c>
      <c r="B93" s="85" t="s">
        <v>32</v>
      </c>
      <c r="C93" s="95"/>
      <c r="D93" s="95"/>
      <c r="E93" s="95">
        <v>1</v>
      </c>
      <c r="F93" s="95">
        <v>1</v>
      </c>
      <c r="G93" s="95">
        <v>1</v>
      </c>
      <c r="H93" s="95">
        <v>2</v>
      </c>
      <c r="I93" s="95">
        <v>1</v>
      </c>
      <c r="J93" s="95"/>
      <c r="O93" s="87"/>
      <c r="P93" s="87"/>
      <c r="Q93" s="87"/>
      <c r="R93" s="87">
        <f t="shared" si="32"/>
        <v>0</v>
      </c>
      <c r="S93" s="87"/>
      <c r="T93" s="87"/>
      <c r="U93" s="87"/>
      <c r="V93" s="87">
        <f t="shared" si="33"/>
        <v>0</v>
      </c>
      <c r="W93" s="87">
        <v>9473.43</v>
      </c>
      <c r="X93" s="87">
        <v>0</v>
      </c>
      <c r="Y93" s="87">
        <v>0</v>
      </c>
      <c r="Z93" s="87">
        <f t="shared" si="34"/>
        <v>9473.43</v>
      </c>
      <c r="AA93" s="87">
        <v>7738.09</v>
      </c>
      <c r="AB93" s="87">
        <v>9473.43</v>
      </c>
      <c r="AC93" s="87">
        <v>0</v>
      </c>
      <c r="AD93" s="87">
        <f t="shared" si="35"/>
        <v>17211.52</v>
      </c>
      <c r="AE93" s="87">
        <v>172.12</v>
      </c>
      <c r="AF93" s="87">
        <v>0</v>
      </c>
      <c r="AG93" s="87">
        <v>0</v>
      </c>
      <c r="AH93" s="87">
        <f t="shared" si="36"/>
        <v>172.12</v>
      </c>
      <c r="AI93" s="87">
        <v>237.22</v>
      </c>
      <c r="AJ93" s="87">
        <v>0</v>
      </c>
      <c r="AK93" s="87">
        <v>0</v>
      </c>
      <c r="AL93" s="87">
        <f t="shared" si="37"/>
        <v>237.22</v>
      </c>
      <c r="AM93" s="87">
        <v>9833.02</v>
      </c>
      <c r="AN93" s="87">
        <v>0</v>
      </c>
      <c r="AO93" s="87">
        <v>0</v>
      </c>
      <c r="AP93" s="87">
        <f t="shared" si="38"/>
        <v>9833.02</v>
      </c>
      <c r="AQ93" s="87"/>
      <c r="AR93" s="87"/>
      <c r="AS93" s="87"/>
      <c r="AT93" s="87">
        <f t="shared" si="39"/>
        <v>0</v>
      </c>
      <c r="AU93" s="87"/>
      <c r="AV93" s="87"/>
      <c r="AW93" s="87"/>
      <c r="AX93" s="87">
        <f t="shared" si="40"/>
        <v>0</v>
      </c>
      <c r="AY93" s="87"/>
      <c r="AZ93" s="87"/>
      <c r="BA93" s="87"/>
      <c r="BB93" s="87">
        <f t="shared" si="41"/>
        <v>0</v>
      </c>
      <c r="BC93" s="87"/>
      <c r="BD93" s="87"/>
      <c r="BE93" s="87"/>
      <c r="BF93" s="87">
        <f t="shared" si="42"/>
        <v>0</v>
      </c>
      <c r="BT93" s="87"/>
      <c r="CB93" s="87"/>
      <c r="DD93" s="105"/>
    </row>
    <row r="94" spans="1:108" x14ac:dyDescent="0.25">
      <c r="A94" s="83">
        <v>99362</v>
      </c>
      <c r="B94" s="85" t="s">
        <v>32</v>
      </c>
      <c r="C94" s="95">
        <v>1</v>
      </c>
      <c r="D94" s="95"/>
      <c r="E94" s="95"/>
      <c r="F94" s="95">
        <v>1</v>
      </c>
      <c r="G94" s="95">
        <v>1</v>
      </c>
      <c r="H94" s="95"/>
      <c r="I94" s="95"/>
      <c r="J94" s="95">
        <v>1</v>
      </c>
      <c r="K94" s="85">
        <v>1</v>
      </c>
      <c r="L94" s="85">
        <v>1</v>
      </c>
      <c r="O94" s="87">
        <v>2</v>
      </c>
      <c r="P94" s="87">
        <v>0</v>
      </c>
      <c r="Q94" s="87">
        <v>0</v>
      </c>
      <c r="R94" s="87">
        <f t="shared" si="32"/>
        <v>2</v>
      </c>
      <c r="S94" s="87"/>
      <c r="T94" s="87"/>
      <c r="U94" s="87"/>
      <c r="V94" s="87">
        <f t="shared" si="33"/>
        <v>0</v>
      </c>
      <c r="Z94" s="87">
        <f t="shared" si="34"/>
        <v>0</v>
      </c>
      <c r="AA94" s="87">
        <v>187.84</v>
      </c>
      <c r="AB94" s="87">
        <v>0</v>
      </c>
      <c r="AC94" s="87">
        <v>0</v>
      </c>
      <c r="AD94" s="87">
        <f t="shared" si="35"/>
        <v>187.84</v>
      </c>
      <c r="AE94" s="87">
        <v>8198.1200000000008</v>
      </c>
      <c r="AF94" s="87">
        <v>187.84</v>
      </c>
      <c r="AG94" s="87">
        <v>0</v>
      </c>
      <c r="AH94" s="87">
        <f t="shared" si="36"/>
        <v>8385.9600000000009</v>
      </c>
      <c r="AI94" s="87"/>
      <c r="AJ94" s="87"/>
      <c r="AK94" s="87"/>
      <c r="AL94" s="87">
        <f t="shared" si="37"/>
        <v>0</v>
      </c>
      <c r="AM94" s="87"/>
      <c r="AN94" s="87"/>
      <c r="AO94" s="87"/>
      <c r="AP94" s="87">
        <f t="shared" si="38"/>
        <v>0</v>
      </c>
      <c r="AQ94" s="87">
        <v>2714.71</v>
      </c>
      <c r="AR94" s="87">
        <v>0</v>
      </c>
      <c r="AS94" s="87">
        <v>0</v>
      </c>
      <c r="AT94" s="87">
        <f t="shared" si="39"/>
        <v>2714.71</v>
      </c>
      <c r="AU94" s="87">
        <v>187.01</v>
      </c>
      <c r="AV94" s="87">
        <v>0</v>
      </c>
      <c r="AW94" s="87">
        <v>0</v>
      </c>
      <c r="AX94" s="87">
        <f t="shared" si="40"/>
        <v>187.01</v>
      </c>
      <c r="AY94" s="87">
        <v>187.01</v>
      </c>
      <c r="AZ94" s="87">
        <v>0</v>
      </c>
      <c r="BA94" s="87">
        <v>0</v>
      </c>
      <c r="BB94" s="87">
        <f t="shared" si="41"/>
        <v>187.01</v>
      </c>
      <c r="BC94" s="87"/>
      <c r="BD94" s="87"/>
      <c r="BE94" s="87"/>
      <c r="BF94" s="87">
        <f t="shared" si="42"/>
        <v>0</v>
      </c>
      <c r="BT94" s="87"/>
      <c r="CB94" s="87"/>
      <c r="DD94" s="105"/>
    </row>
    <row r="95" spans="1:108" x14ac:dyDescent="0.25">
      <c r="A95" s="83">
        <v>98221</v>
      </c>
      <c r="B95" s="85" t="s">
        <v>34</v>
      </c>
      <c r="C95" s="95">
        <v>1</v>
      </c>
      <c r="D95" s="95"/>
      <c r="E95" s="95">
        <v>2</v>
      </c>
      <c r="F95" s="95">
        <v>1</v>
      </c>
      <c r="G95" s="95"/>
      <c r="H95" s="95"/>
      <c r="I95" s="95"/>
      <c r="J95" s="95"/>
      <c r="M95" s="85">
        <v>1</v>
      </c>
      <c r="O95" s="87">
        <v>57350.95</v>
      </c>
      <c r="P95" s="87">
        <v>0</v>
      </c>
      <c r="Q95" s="87">
        <v>0</v>
      </c>
      <c r="R95" s="87">
        <f t="shared" si="32"/>
        <v>57350.95</v>
      </c>
      <c r="S95" s="87"/>
      <c r="T95" s="87"/>
      <c r="U95" s="87"/>
      <c r="V95" s="87">
        <f t="shared" si="33"/>
        <v>0</v>
      </c>
      <c r="W95" s="87">
        <v>12632.6</v>
      </c>
      <c r="X95" s="87">
        <v>0</v>
      </c>
      <c r="Y95" s="87">
        <v>0</v>
      </c>
      <c r="Z95" s="87">
        <f t="shared" si="34"/>
        <v>12632.6</v>
      </c>
      <c r="AA95" s="87">
        <v>126.1</v>
      </c>
      <c r="AB95" s="87">
        <v>12610</v>
      </c>
      <c r="AC95" s="87">
        <v>0</v>
      </c>
      <c r="AD95" s="87">
        <f t="shared" si="35"/>
        <v>12736.1</v>
      </c>
      <c r="AE95" s="87"/>
      <c r="AF95" s="87"/>
      <c r="AG95" s="87"/>
      <c r="AH95" s="87">
        <f t="shared" si="36"/>
        <v>0</v>
      </c>
      <c r="AI95" s="87"/>
      <c r="AJ95" s="87"/>
      <c r="AK95" s="87"/>
      <c r="AL95" s="87">
        <f t="shared" si="37"/>
        <v>0</v>
      </c>
      <c r="AM95" s="87"/>
      <c r="AN95" s="87"/>
      <c r="AO95" s="87"/>
      <c r="AP95" s="87">
        <f t="shared" si="38"/>
        <v>0</v>
      </c>
      <c r="AQ95" s="87"/>
      <c r="AR95" s="87"/>
      <c r="AS95" s="87"/>
      <c r="AT95" s="87">
        <f t="shared" si="39"/>
        <v>0</v>
      </c>
      <c r="AU95" s="87"/>
      <c r="AV95" s="87"/>
      <c r="AW95" s="87"/>
      <c r="AX95" s="87">
        <f t="shared" si="40"/>
        <v>0</v>
      </c>
      <c r="AY95" s="87"/>
      <c r="AZ95" s="87"/>
      <c r="BA95" s="87"/>
      <c r="BB95" s="87">
        <f t="shared" si="41"/>
        <v>0</v>
      </c>
      <c r="BC95" s="87">
        <v>2941.62</v>
      </c>
      <c r="BD95" s="87">
        <v>0</v>
      </c>
      <c r="BE95" s="87">
        <v>0</v>
      </c>
      <c r="BF95" s="87">
        <f t="shared" si="42"/>
        <v>2941.62</v>
      </c>
      <c r="BT95" s="87"/>
      <c r="CB95" s="87"/>
      <c r="DD95" s="105"/>
    </row>
    <row r="96" spans="1:108" x14ac:dyDescent="0.25">
      <c r="A96" s="83">
        <v>98230</v>
      </c>
      <c r="B96" s="85" t="s">
        <v>34</v>
      </c>
      <c r="C96" s="95"/>
      <c r="D96" s="95">
        <v>1</v>
      </c>
      <c r="E96" s="95"/>
      <c r="F96" s="95"/>
      <c r="G96" s="95"/>
      <c r="H96" s="95"/>
      <c r="I96" s="95"/>
      <c r="J96" s="95"/>
      <c r="O96" s="87"/>
      <c r="P96" s="87"/>
      <c r="Q96" s="87"/>
      <c r="R96" s="87">
        <f t="shared" si="32"/>
        <v>0</v>
      </c>
      <c r="S96" s="87">
        <v>2094.04</v>
      </c>
      <c r="T96" s="87">
        <v>0</v>
      </c>
      <c r="U96" s="87">
        <v>0</v>
      </c>
      <c r="V96" s="87">
        <f t="shared" si="33"/>
        <v>2094.04</v>
      </c>
      <c r="Z96" s="87">
        <f t="shared" si="34"/>
        <v>0</v>
      </c>
      <c r="AA96" s="87"/>
      <c r="AB96" s="87"/>
      <c r="AC96" s="87"/>
      <c r="AD96" s="87">
        <f t="shared" si="35"/>
        <v>0</v>
      </c>
      <c r="AE96" s="87"/>
      <c r="AF96" s="87"/>
      <c r="AG96" s="87"/>
      <c r="AH96" s="87">
        <f t="shared" si="36"/>
        <v>0</v>
      </c>
      <c r="AI96" s="87"/>
      <c r="AJ96" s="87"/>
      <c r="AK96" s="87"/>
      <c r="AL96" s="87">
        <f t="shared" si="37"/>
        <v>0</v>
      </c>
      <c r="AM96" s="87"/>
      <c r="AN96" s="87"/>
      <c r="AO96" s="87"/>
      <c r="AP96" s="87">
        <f t="shared" si="38"/>
        <v>0</v>
      </c>
      <c r="AQ96" s="87"/>
      <c r="AR96" s="87"/>
      <c r="AS96" s="87"/>
      <c r="AT96" s="87">
        <f t="shared" si="39"/>
        <v>0</v>
      </c>
      <c r="AU96" s="87"/>
      <c r="AV96" s="87"/>
      <c r="AW96" s="87"/>
      <c r="AX96" s="87">
        <f t="shared" si="40"/>
        <v>0</v>
      </c>
      <c r="AY96" s="87"/>
      <c r="AZ96" s="87"/>
      <c r="BA96" s="87"/>
      <c r="BB96" s="87">
        <f t="shared" si="41"/>
        <v>0</v>
      </c>
      <c r="BC96" s="87"/>
      <c r="BD96" s="87"/>
      <c r="BE96" s="87"/>
      <c r="BF96" s="87">
        <f t="shared" si="42"/>
        <v>0</v>
      </c>
      <c r="BT96" s="87"/>
      <c r="CB96" s="87"/>
      <c r="DD96" s="105"/>
    </row>
    <row r="97" spans="1:108" x14ac:dyDescent="0.25">
      <c r="A97" s="83">
        <v>98248</v>
      </c>
      <c r="B97" s="85" t="s">
        <v>34</v>
      </c>
      <c r="C97" s="95"/>
      <c r="D97" s="95"/>
      <c r="E97" s="95"/>
      <c r="F97" s="95"/>
      <c r="G97" s="95"/>
      <c r="H97" s="95"/>
      <c r="I97" s="95"/>
      <c r="J97" s="95"/>
      <c r="M97" s="85">
        <v>1</v>
      </c>
      <c r="O97" s="87"/>
      <c r="P97" s="87"/>
      <c r="Q97" s="87"/>
      <c r="R97" s="87">
        <f t="shared" si="32"/>
        <v>0</v>
      </c>
      <c r="S97" s="87"/>
      <c r="T97" s="87"/>
      <c r="U97" s="87"/>
      <c r="V97" s="87">
        <f t="shared" si="33"/>
        <v>0</v>
      </c>
      <c r="Z97" s="87">
        <f t="shared" si="34"/>
        <v>0</v>
      </c>
      <c r="AA97" s="87"/>
      <c r="AB97" s="87"/>
      <c r="AC97" s="87"/>
      <c r="AD97" s="87">
        <f t="shared" si="35"/>
        <v>0</v>
      </c>
      <c r="AE97" s="87"/>
      <c r="AF97" s="87"/>
      <c r="AG97" s="87"/>
      <c r="AH97" s="87">
        <f t="shared" si="36"/>
        <v>0</v>
      </c>
      <c r="AI97" s="87"/>
      <c r="AJ97" s="87"/>
      <c r="AK97" s="87"/>
      <c r="AL97" s="87">
        <f t="shared" si="37"/>
        <v>0</v>
      </c>
      <c r="AM97" s="87"/>
      <c r="AN97" s="87"/>
      <c r="AO97" s="87"/>
      <c r="AP97" s="87">
        <f t="shared" si="38"/>
        <v>0</v>
      </c>
      <c r="AQ97" s="87"/>
      <c r="AR97" s="87"/>
      <c r="AS97" s="87"/>
      <c r="AT97" s="87">
        <f t="shared" si="39"/>
        <v>0</v>
      </c>
      <c r="AU97" s="87"/>
      <c r="AV97" s="87"/>
      <c r="AW97" s="87"/>
      <c r="AX97" s="87">
        <f t="shared" si="40"/>
        <v>0</v>
      </c>
      <c r="AY97" s="87"/>
      <c r="AZ97" s="87"/>
      <c r="BA97" s="87"/>
      <c r="BB97" s="87">
        <f t="shared" si="41"/>
        <v>0</v>
      </c>
      <c r="BC97" s="87">
        <v>1738.6</v>
      </c>
      <c r="BD97" s="87">
        <v>0</v>
      </c>
      <c r="BE97" s="87">
        <v>0</v>
      </c>
      <c r="BF97" s="87">
        <f t="shared" si="42"/>
        <v>1738.6</v>
      </c>
      <c r="BT97" s="87"/>
      <c r="CB97" s="87"/>
      <c r="DD97" s="105"/>
    </row>
    <row r="98" spans="1:108" x14ac:dyDescent="0.25">
      <c r="A98" s="83">
        <v>98295</v>
      </c>
      <c r="B98" s="85" t="s">
        <v>34</v>
      </c>
      <c r="C98" s="95"/>
      <c r="D98" s="95"/>
      <c r="E98" s="95"/>
      <c r="F98" s="95">
        <v>1</v>
      </c>
      <c r="G98" s="95">
        <v>2</v>
      </c>
      <c r="H98" s="95">
        <v>2</v>
      </c>
      <c r="I98" s="95">
        <v>1</v>
      </c>
      <c r="J98" s="95">
        <v>1</v>
      </c>
      <c r="K98" s="85">
        <v>1</v>
      </c>
      <c r="L98" s="85">
        <v>1</v>
      </c>
      <c r="M98" s="85">
        <v>1</v>
      </c>
      <c r="O98" s="87"/>
      <c r="P98" s="87"/>
      <c r="Q98" s="87"/>
      <c r="R98" s="87">
        <f t="shared" si="32"/>
        <v>0</v>
      </c>
      <c r="S98" s="87"/>
      <c r="T98" s="87"/>
      <c r="U98" s="87"/>
      <c r="V98" s="87">
        <f t="shared" si="33"/>
        <v>0</v>
      </c>
      <c r="Z98" s="87">
        <f t="shared" si="34"/>
        <v>0</v>
      </c>
      <c r="AA98" s="87">
        <v>8673.48</v>
      </c>
      <c r="AB98" s="87">
        <v>0</v>
      </c>
      <c r="AC98" s="87">
        <v>0</v>
      </c>
      <c r="AD98" s="87">
        <f t="shared" si="35"/>
        <v>8673.48</v>
      </c>
      <c r="AE98" s="87">
        <v>8071.99</v>
      </c>
      <c r="AF98" s="87">
        <v>8673.48</v>
      </c>
      <c r="AG98" s="87">
        <v>0</v>
      </c>
      <c r="AH98" s="87">
        <f t="shared" si="36"/>
        <v>16745.47</v>
      </c>
      <c r="AI98" s="87">
        <v>3168.26</v>
      </c>
      <c r="AJ98" s="87">
        <v>8055.59</v>
      </c>
      <c r="AK98" s="87">
        <v>8397.7999999999993</v>
      </c>
      <c r="AL98" s="87">
        <f t="shared" si="37"/>
        <v>19621.650000000001</v>
      </c>
      <c r="AM98" s="87">
        <v>3817</v>
      </c>
      <c r="AN98" s="87">
        <v>1545.69</v>
      </c>
      <c r="AO98" s="87">
        <v>12635.7</v>
      </c>
      <c r="AP98" s="87">
        <f t="shared" si="38"/>
        <v>17998.39</v>
      </c>
      <c r="AQ98" s="87">
        <v>5905.26</v>
      </c>
      <c r="AR98" s="87">
        <v>0</v>
      </c>
      <c r="AS98" s="87">
        <v>0</v>
      </c>
      <c r="AT98" s="87">
        <f t="shared" si="39"/>
        <v>5905.26</v>
      </c>
      <c r="AU98" s="87">
        <v>12580.13</v>
      </c>
      <c r="AV98" s="87">
        <v>5905.26</v>
      </c>
      <c r="AW98" s="87">
        <v>0</v>
      </c>
      <c r="AX98" s="87">
        <f t="shared" si="40"/>
        <v>18485.39</v>
      </c>
      <c r="AY98" s="87">
        <v>6802.04</v>
      </c>
      <c r="AZ98" s="87">
        <v>0</v>
      </c>
      <c r="BA98" s="87">
        <v>0</v>
      </c>
      <c r="BB98" s="87">
        <f t="shared" si="41"/>
        <v>6802.04</v>
      </c>
      <c r="BC98" s="87">
        <v>7367.42</v>
      </c>
      <c r="BD98" s="87">
        <v>0</v>
      </c>
      <c r="BE98" s="87">
        <v>0</v>
      </c>
      <c r="BF98" s="87">
        <f t="shared" si="42"/>
        <v>7367.42</v>
      </c>
      <c r="BT98" s="87"/>
      <c r="CB98" s="87"/>
      <c r="DD98" s="105"/>
    </row>
    <row r="99" spans="1:108" x14ac:dyDescent="0.25">
      <c r="A99" s="83">
        <v>98383</v>
      </c>
      <c r="B99" s="85" t="s">
        <v>34</v>
      </c>
      <c r="C99" s="95"/>
      <c r="D99" s="95"/>
      <c r="E99" s="95"/>
      <c r="F99" s="95"/>
      <c r="G99" s="95"/>
      <c r="H99" s="95"/>
      <c r="I99" s="95"/>
      <c r="J99" s="95"/>
      <c r="L99" s="85">
        <v>1</v>
      </c>
      <c r="O99" s="87"/>
      <c r="P99" s="87"/>
      <c r="Q99" s="87"/>
      <c r="R99" s="87">
        <f t="shared" si="32"/>
        <v>0</v>
      </c>
      <c r="S99" s="87"/>
      <c r="T99" s="87"/>
      <c r="U99" s="87"/>
      <c r="V99" s="87">
        <f t="shared" si="33"/>
        <v>0</v>
      </c>
      <c r="Z99" s="87">
        <f t="shared" si="34"/>
        <v>0</v>
      </c>
      <c r="AA99" s="87"/>
      <c r="AB99" s="87"/>
      <c r="AC99" s="87"/>
      <c r="AD99" s="87">
        <f t="shared" si="35"/>
        <v>0</v>
      </c>
      <c r="AE99" s="87"/>
      <c r="AF99" s="87"/>
      <c r="AG99" s="87"/>
      <c r="AH99" s="87">
        <f t="shared" si="36"/>
        <v>0</v>
      </c>
      <c r="AI99" s="87"/>
      <c r="AJ99" s="87"/>
      <c r="AK99" s="87"/>
      <c r="AL99" s="87">
        <f t="shared" si="37"/>
        <v>0</v>
      </c>
      <c r="AM99" s="87"/>
      <c r="AN99" s="87"/>
      <c r="AO99" s="87"/>
      <c r="AP99" s="87">
        <f t="shared" si="38"/>
        <v>0</v>
      </c>
      <c r="AQ99" s="87"/>
      <c r="AR99" s="87"/>
      <c r="AS99" s="87"/>
      <c r="AT99" s="87">
        <f t="shared" si="39"/>
        <v>0</v>
      </c>
      <c r="AU99" s="87"/>
      <c r="AV99" s="87"/>
      <c r="AW99" s="87"/>
      <c r="AX99" s="87">
        <f t="shared" si="40"/>
        <v>0</v>
      </c>
      <c r="AY99" s="87">
        <v>989.97</v>
      </c>
      <c r="AZ99" s="87">
        <v>0</v>
      </c>
      <c r="BA99" s="87">
        <v>0</v>
      </c>
      <c r="BB99" s="87">
        <f t="shared" si="41"/>
        <v>989.97</v>
      </c>
      <c r="BC99" s="87"/>
      <c r="BD99" s="87"/>
      <c r="BE99" s="87"/>
      <c r="BF99" s="87">
        <f t="shared" si="42"/>
        <v>0</v>
      </c>
      <c r="BT99" s="87"/>
      <c r="CB99" s="87"/>
      <c r="DD99" s="105"/>
    </row>
    <row r="100" spans="1:108" x14ac:dyDescent="0.25">
      <c r="A100" s="83">
        <v>98520</v>
      </c>
      <c r="B100" s="85" t="s">
        <v>34</v>
      </c>
      <c r="C100" s="95">
        <v>2</v>
      </c>
      <c r="D100" s="95">
        <v>1</v>
      </c>
      <c r="E100" s="95">
        <v>1</v>
      </c>
      <c r="F100" s="95"/>
      <c r="G100" s="95"/>
      <c r="H100" s="95"/>
      <c r="I100" s="95"/>
      <c r="J100" s="95"/>
      <c r="O100" s="87">
        <v>2266.54</v>
      </c>
      <c r="P100" s="87">
        <v>0</v>
      </c>
      <c r="Q100" s="87">
        <v>0</v>
      </c>
      <c r="R100" s="87">
        <f t="shared" si="32"/>
        <v>2266.54</v>
      </c>
      <c r="S100" s="87">
        <v>15.93</v>
      </c>
      <c r="T100" s="87">
        <v>0</v>
      </c>
      <c r="U100" s="87">
        <v>0</v>
      </c>
      <c r="V100" s="87">
        <f t="shared" si="33"/>
        <v>15.93</v>
      </c>
      <c r="W100" s="87">
        <v>15.93</v>
      </c>
      <c r="X100" s="87">
        <v>0</v>
      </c>
      <c r="Y100" s="87">
        <v>0</v>
      </c>
      <c r="Z100" s="87">
        <f t="shared" si="34"/>
        <v>15.93</v>
      </c>
      <c r="AA100" s="87"/>
      <c r="AB100" s="87"/>
      <c r="AC100" s="87"/>
      <c r="AD100" s="87">
        <f t="shared" si="35"/>
        <v>0</v>
      </c>
      <c r="AE100" s="87"/>
      <c r="AF100" s="87"/>
      <c r="AG100" s="87"/>
      <c r="AH100" s="87">
        <f t="shared" si="36"/>
        <v>0</v>
      </c>
      <c r="AI100" s="87"/>
      <c r="AJ100" s="87"/>
      <c r="AK100" s="87"/>
      <c r="AL100" s="87">
        <f t="shared" si="37"/>
        <v>0</v>
      </c>
      <c r="AM100" s="87"/>
      <c r="AN100" s="87"/>
      <c r="AO100" s="87"/>
      <c r="AP100" s="87">
        <f t="shared" si="38"/>
        <v>0</v>
      </c>
      <c r="AQ100" s="87"/>
      <c r="AR100" s="87"/>
      <c r="AS100" s="87"/>
      <c r="AT100" s="87">
        <f t="shared" si="39"/>
        <v>0</v>
      </c>
      <c r="AU100" s="87"/>
      <c r="AV100" s="87"/>
      <c r="AW100" s="87"/>
      <c r="AX100" s="87">
        <f t="shared" si="40"/>
        <v>0</v>
      </c>
      <c r="AY100" s="87"/>
      <c r="AZ100" s="87"/>
      <c r="BA100" s="87"/>
      <c r="BB100" s="87">
        <f t="shared" si="41"/>
        <v>0</v>
      </c>
      <c r="BC100" s="87"/>
      <c r="BD100" s="87"/>
      <c r="BE100" s="87"/>
      <c r="BF100" s="87">
        <f t="shared" si="42"/>
        <v>0</v>
      </c>
      <c r="BT100" s="87"/>
      <c r="CB100" s="87"/>
      <c r="DD100" s="105"/>
    </row>
    <row r="101" spans="1:108" x14ac:dyDescent="0.25">
      <c r="A101" s="83">
        <v>98837</v>
      </c>
      <c r="B101" s="85" t="s">
        <v>34</v>
      </c>
      <c r="C101" s="95">
        <v>1</v>
      </c>
      <c r="D101" s="95"/>
      <c r="E101" s="95"/>
      <c r="F101" s="95"/>
      <c r="G101" s="95"/>
      <c r="H101" s="95"/>
      <c r="I101" s="95"/>
      <c r="J101" s="95"/>
      <c r="M101" s="85">
        <v>2</v>
      </c>
      <c r="O101" s="87">
        <v>12649.17</v>
      </c>
      <c r="P101" s="87">
        <v>0</v>
      </c>
      <c r="Q101" s="87">
        <v>0</v>
      </c>
      <c r="R101" s="87">
        <f t="shared" si="32"/>
        <v>12649.17</v>
      </c>
      <c r="S101" s="87"/>
      <c r="T101" s="87"/>
      <c r="U101" s="87"/>
      <c r="V101" s="87">
        <f t="shared" si="33"/>
        <v>0</v>
      </c>
      <c r="Z101" s="87">
        <f t="shared" si="34"/>
        <v>0</v>
      </c>
      <c r="AA101" s="87"/>
      <c r="AB101" s="87"/>
      <c r="AC101" s="87"/>
      <c r="AD101" s="87">
        <f t="shared" si="35"/>
        <v>0</v>
      </c>
      <c r="AE101" s="87"/>
      <c r="AF101" s="87"/>
      <c r="AG101" s="87"/>
      <c r="AH101" s="87">
        <f t="shared" si="36"/>
        <v>0</v>
      </c>
      <c r="AI101" s="87"/>
      <c r="AJ101" s="87"/>
      <c r="AK101" s="87"/>
      <c r="AL101" s="87">
        <f t="shared" si="37"/>
        <v>0</v>
      </c>
      <c r="AM101" s="87"/>
      <c r="AN101" s="87"/>
      <c r="AO101" s="87"/>
      <c r="AP101" s="87">
        <f t="shared" si="38"/>
        <v>0</v>
      </c>
      <c r="AQ101" s="87"/>
      <c r="AR101" s="87"/>
      <c r="AS101" s="87"/>
      <c r="AT101" s="87">
        <f t="shared" si="39"/>
        <v>0</v>
      </c>
      <c r="AU101" s="87"/>
      <c r="AV101" s="87"/>
      <c r="AW101" s="87"/>
      <c r="AX101" s="87">
        <f t="shared" si="40"/>
        <v>0</v>
      </c>
      <c r="AY101" s="87"/>
      <c r="AZ101" s="87"/>
      <c r="BA101" s="87"/>
      <c r="BB101" s="87">
        <f t="shared" si="41"/>
        <v>0</v>
      </c>
      <c r="BC101" s="87">
        <v>18188.98</v>
      </c>
      <c r="BD101" s="87">
        <v>0</v>
      </c>
      <c r="BE101" s="87">
        <v>0</v>
      </c>
      <c r="BF101" s="87">
        <f t="shared" si="42"/>
        <v>18188.98</v>
      </c>
      <c r="BT101" s="87"/>
      <c r="CB101" s="87"/>
      <c r="DD101" s="105"/>
    </row>
    <row r="102" spans="1:108" x14ac:dyDescent="0.25">
      <c r="A102" s="83">
        <v>98902</v>
      </c>
      <c r="B102" s="85" t="s">
        <v>34</v>
      </c>
      <c r="C102" s="95"/>
      <c r="D102" s="95">
        <v>1</v>
      </c>
      <c r="E102" s="95">
        <v>1</v>
      </c>
      <c r="F102" s="95">
        <v>1</v>
      </c>
      <c r="G102" s="95"/>
      <c r="H102" s="95"/>
      <c r="I102" s="95"/>
      <c r="J102" s="95"/>
      <c r="M102" s="85">
        <v>1</v>
      </c>
      <c r="O102" s="87"/>
      <c r="P102" s="87"/>
      <c r="Q102" s="87"/>
      <c r="R102" s="87">
        <f t="shared" si="32"/>
        <v>0</v>
      </c>
      <c r="S102" s="87">
        <v>4283.71</v>
      </c>
      <c r="T102" s="87">
        <v>0</v>
      </c>
      <c r="U102" s="87">
        <v>0</v>
      </c>
      <c r="V102" s="87">
        <f t="shared" si="33"/>
        <v>4283.71</v>
      </c>
      <c r="W102" s="87">
        <v>4853.6400000000003</v>
      </c>
      <c r="X102" s="87">
        <v>4283.71</v>
      </c>
      <c r="Y102" s="87">
        <v>0</v>
      </c>
      <c r="Z102" s="87">
        <f t="shared" si="34"/>
        <v>9137.35</v>
      </c>
      <c r="AA102" s="87">
        <v>4600.76</v>
      </c>
      <c r="AB102" s="87">
        <v>4853.6400000000003</v>
      </c>
      <c r="AC102" s="87">
        <v>4283.71</v>
      </c>
      <c r="AD102" s="87">
        <f t="shared" si="35"/>
        <v>13738.11</v>
      </c>
      <c r="AE102" s="87"/>
      <c r="AF102" s="87"/>
      <c r="AG102" s="87"/>
      <c r="AH102" s="87">
        <f t="shared" si="36"/>
        <v>0</v>
      </c>
      <c r="AI102" s="87"/>
      <c r="AJ102" s="87"/>
      <c r="AK102" s="87"/>
      <c r="AL102" s="87">
        <f t="shared" si="37"/>
        <v>0</v>
      </c>
      <c r="AM102" s="87"/>
      <c r="AN102" s="87"/>
      <c r="AO102" s="87"/>
      <c r="AP102" s="87">
        <f t="shared" si="38"/>
        <v>0</v>
      </c>
      <c r="AQ102" s="87"/>
      <c r="AR102" s="87"/>
      <c r="AS102" s="87"/>
      <c r="AT102" s="87">
        <f t="shared" si="39"/>
        <v>0</v>
      </c>
      <c r="AU102" s="87"/>
      <c r="AV102" s="87"/>
      <c r="AW102" s="87"/>
      <c r="AX102" s="87">
        <f t="shared" si="40"/>
        <v>0</v>
      </c>
      <c r="AY102" s="87"/>
      <c r="AZ102" s="87"/>
      <c r="BA102" s="87"/>
      <c r="BB102" s="87">
        <f t="shared" si="41"/>
        <v>0</v>
      </c>
      <c r="BC102" s="87">
        <v>5959.31</v>
      </c>
      <c r="BD102" s="87">
        <v>0</v>
      </c>
      <c r="BE102" s="87">
        <v>0</v>
      </c>
      <c r="BF102" s="87">
        <f t="shared" si="42"/>
        <v>5959.31</v>
      </c>
      <c r="BT102" s="87"/>
      <c r="CB102" s="87"/>
      <c r="DD102" s="105"/>
    </row>
    <row r="103" spans="1:108" x14ac:dyDescent="0.25">
      <c r="A103" s="83">
        <v>98903</v>
      </c>
      <c r="B103" s="85" t="s">
        <v>34</v>
      </c>
      <c r="C103" s="95"/>
      <c r="D103" s="95"/>
      <c r="E103" s="95"/>
      <c r="F103" s="95"/>
      <c r="G103" s="95">
        <v>1</v>
      </c>
      <c r="H103" s="95"/>
      <c r="I103" s="95"/>
      <c r="J103" s="95">
        <v>1</v>
      </c>
      <c r="K103" s="85">
        <v>1</v>
      </c>
      <c r="O103" s="87"/>
      <c r="P103" s="87"/>
      <c r="Q103" s="87"/>
      <c r="R103" s="87">
        <f t="shared" si="32"/>
        <v>0</v>
      </c>
      <c r="S103" s="87"/>
      <c r="T103" s="87"/>
      <c r="U103" s="87"/>
      <c r="V103" s="87">
        <f t="shared" si="33"/>
        <v>0</v>
      </c>
      <c r="Z103" s="87">
        <f t="shared" si="34"/>
        <v>0</v>
      </c>
      <c r="AA103" s="87"/>
      <c r="AB103" s="87"/>
      <c r="AC103" s="87"/>
      <c r="AD103" s="87">
        <f t="shared" si="35"/>
        <v>0</v>
      </c>
      <c r="AE103" s="87">
        <v>95.25</v>
      </c>
      <c r="AF103" s="87">
        <v>0</v>
      </c>
      <c r="AG103" s="87">
        <v>0</v>
      </c>
      <c r="AH103" s="87">
        <f t="shared" si="36"/>
        <v>95.25</v>
      </c>
      <c r="AI103" s="87"/>
      <c r="AJ103" s="87"/>
      <c r="AK103" s="87"/>
      <c r="AL103" s="87">
        <f t="shared" si="37"/>
        <v>0</v>
      </c>
      <c r="AM103" s="87"/>
      <c r="AN103" s="87"/>
      <c r="AO103" s="87"/>
      <c r="AP103" s="87">
        <f t="shared" si="38"/>
        <v>0</v>
      </c>
      <c r="AQ103" s="87">
        <v>64.31</v>
      </c>
      <c r="AR103" s="87">
        <v>0</v>
      </c>
      <c r="AS103" s="87">
        <v>0</v>
      </c>
      <c r="AT103" s="87">
        <f t="shared" si="39"/>
        <v>64.31</v>
      </c>
      <c r="AU103" s="87">
        <v>64.31</v>
      </c>
      <c r="AV103" s="87">
        <v>0</v>
      </c>
      <c r="AW103" s="87">
        <v>0</v>
      </c>
      <c r="AX103" s="87">
        <f t="shared" si="40"/>
        <v>64.31</v>
      </c>
      <c r="AY103" s="87"/>
      <c r="AZ103" s="87"/>
      <c r="BA103" s="87"/>
      <c r="BB103" s="87">
        <f t="shared" si="41"/>
        <v>0</v>
      </c>
      <c r="BC103" s="87"/>
      <c r="BD103" s="87"/>
      <c r="BE103" s="87"/>
      <c r="BF103" s="87">
        <f t="shared" si="42"/>
        <v>0</v>
      </c>
      <c r="BT103" s="87"/>
      <c r="CB103" s="87"/>
      <c r="DD103" s="105"/>
    </row>
    <row r="104" spans="1:108" x14ac:dyDescent="0.25">
      <c r="A104" s="83">
        <v>98930</v>
      </c>
      <c r="B104" s="85" t="s">
        <v>34</v>
      </c>
      <c r="C104" s="95">
        <v>1</v>
      </c>
      <c r="D104" s="95">
        <v>1</v>
      </c>
      <c r="E104" s="95">
        <v>1</v>
      </c>
      <c r="F104" s="95"/>
      <c r="G104" s="95"/>
      <c r="H104" s="95"/>
      <c r="I104" s="95"/>
      <c r="J104" s="95"/>
      <c r="O104" s="87">
        <v>1563.99</v>
      </c>
      <c r="P104" s="87">
        <v>1484.69</v>
      </c>
      <c r="Q104" s="87">
        <v>0</v>
      </c>
      <c r="R104" s="87">
        <f t="shared" si="32"/>
        <v>3048.6800000000003</v>
      </c>
      <c r="S104" s="87">
        <v>0</v>
      </c>
      <c r="T104" s="87">
        <v>1563.99</v>
      </c>
      <c r="U104" s="87">
        <v>1484.69</v>
      </c>
      <c r="V104" s="87">
        <f t="shared" si="33"/>
        <v>3048.6800000000003</v>
      </c>
      <c r="W104" s="87">
        <v>6463.62</v>
      </c>
      <c r="X104" s="87">
        <v>0</v>
      </c>
      <c r="Y104" s="87">
        <v>0</v>
      </c>
      <c r="Z104" s="87">
        <f t="shared" si="34"/>
        <v>6463.62</v>
      </c>
      <c r="AA104" s="87"/>
      <c r="AB104" s="87"/>
      <c r="AC104" s="87"/>
      <c r="AD104" s="87">
        <f t="shared" si="35"/>
        <v>0</v>
      </c>
      <c r="AE104" s="87"/>
      <c r="AF104" s="87"/>
      <c r="AG104" s="87"/>
      <c r="AH104" s="87">
        <f t="shared" si="36"/>
        <v>0</v>
      </c>
      <c r="AI104" s="87"/>
      <c r="AJ104" s="87"/>
      <c r="AK104" s="87"/>
      <c r="AL104" s="87">
        <f t="shared" si="37"/>
        <v>0</v>
      </c>
      <c r="AM104" s="87"/>
      <c r="AN104" s="87"/>
      <c r="AO104" s="87"/>
      <c r="AP104" s="87">
        <f t="shared" si="38"/>
        <v>0</v>
      </c>
      <c r="AQ104" s="87"/>
      <c r="AR104" s="87"/>
      <c r="AS104" s="87"/>
      <c r="AT104" s="87">
        <f t="shared" si="39"/>
        <v>0</v>
      </c>
      <c r="AU104" s="87"/>
      <c r="AV104" s="87"/>
      <c r="AW104" s="87"/>
      <c r="AX104" s="87">
        <f t="shared" si="40"/>
        <v>0</v>
      </c>
      <c r="AY104" s="87"/>
      <c r="AZ104" s="87"/>
      <c r="BA104" s="87"/>
      <c r="BB104" s="87">
        <f t="shared" si="41"/>
        <v>0</v>
      </c>
      <c r="BC104" s="87"/>
      <c r="BD104" s="87"/>
      <c r="BE104" s="87"/>
      <c r="BF104" s="87">
        <f t="shared" si="42"/>
        <v>0</v>
      </c>
      <c r="BT104" s="87"/>
      <c r="CB104" s="87"/>
      <c r="DD104" s="105"/>
    </row>
    <row r="105" spans="1:108" x14ac:dyDescent="0.25">
      <c r="A105" s="83">
        <v>98932</v>
      </c>
      <c r="B105" s="85" t="s">
        <v>34</v>
      </c>
      <c r="C105" s="95"/>
      <c r="D105" s="95"/>
      <c r="E105" s="95"/>
      <c r="F105" s="95"/>
      <c r="G105" s="95"/>
      <c r="H105" s="95"/>
      <c r="I105" s="95"/>
      <c r="J105" s="95"/>
      <c r="M105" s="85">
        <v>1</v>
      </c>
      <c r="O105" s="87"/>
      <c r="P105" s="87"/>
      <c r="Q105" s="87"/>
      <c r="R105" s="87">
        <f t="shared" si="32"/>
        <v>0</v>
      </c>
      <c r="S105" s="87"/>
      <c r="T105" s="87"/>
      <c r="U105" s="87"/>
      <c r="V105" s="87">
        <f t="shared" si="33"/>
        <v>0</v>
      </c>
      <c r="Z105" s="87">
        <f t="shared" si="34"/>
        <v>0</v>
      </c>
      <c r="AA105" s="87"/>
      <c r="AB105" s="87"/>
      <c r="AC105" s="87"/>
      <c r="AD105" s="87">
        <f t="shared" si="35"/>
        <v>0</v>
      </c>
      <c r="AE105" s="87"/>
      <c r="AF105" s="87"/>
      <c r="AG105" s="87"/>
      <c r="AH105" s="87">
        <f t="shared" si="36"/>
        <v>0</v>
      </c>
      <c r="AI105" s="87"/>
      <c r="AJ105" s="87"/>
      <c r="AK105" s="87"/>
      <c r="AL105" s="87">
        <f t="shared" si="37"/>
        <v>0</v>
      </c>
      <c r="AM105" s="87"/>
      <c r="AN105" s="87"/>
      <c r="AO105" s="87"/>
      <c r="AP105" s="87">
        <f t="shared" si="38"/>
        <v>0</v>
      </c>
      <c r="AQ105" s="87"/>
      <c r="AR105" s="87"/>
      <c r="AS105" s="87"/>
      <c r="AT105" s="87">
        <f t="shared" si="39"/>
        <v>0</v>
      </c>
      <c r="AU105" s="87"/>
      <c r="AV105" s="87"/>
      <c r="AW105" s="87"/>
      <c r="AX105" s="87">
        <f t="shared" si="40"/>
        <v>0</v>
      </c>
      <c r="AY105" s="87"/>
      <c r="AZ105" s="87"/>
      <c r="BA105" s="87"/>
      <c r="BB105" s="87">
        <f t="shared" si="41"/>
        <v>0</v>
      </c>
      <c r="BC105" s="87">
        <v>3875.43</v>
      </c>
      <c r="BD105" s="87">
        <v>0</v>
      </c>
      <c r="BE105" s="87">
        <v>0</v>
      </c>
      <c r="BF105" s="87">
        <f t="shared" si="42"/>
        <v>3875.43</v>
      </c>
      <c r="BT105" s="87"/>
      <c r="CB105" s="87"/>
      <c r="DD105" s="105"/>
    </row>
    <row r="106" spans="1:108" x14ac:dyDescent="0.25">
      <c r="A106" s="83">
        <v>98936</v>
      </c>
      <c r="B106" s="85" t="s">
        <v>34</v>
      </c>
      <c r="C106" s="95"/>
      <c r="D106" s="95"/>
      <c r="E106" s="95">
        <v>3</v>
      </c>
      <c r="F106" s="95">
        <v>3</v>
      </c>
      <c r="G106" s="95">
        <v>3</v>
      </c>
      <c r="H106" s="95">
        <v>3</v>
      </c>
      <c r="I106" s="95"/>
      <c r="J106" s="95">
        <v>3</v>
      </c>
      <c r="K106" s="85">
        <v>3</v>
      </c>
      <c r="L106" s="85">
        <v>3</v>
      </c>
      <c r="M106" s="85">
        <v>4</v>
      </c>
      <c r="O106" s="87"/>
      <c r="P106" s="87"/>
      <c r="Q106" s="87"/>
      <c r="R106" s="87">
        <f t="shared" si="32"/>
        <v>0</v>
      </c>
      <c r="S106" s="87"/>
      <c r="T106" s="87"/>
      <c r="U106" s="87"/>
      <c r="V106" s="87">
        <f t="shared" si="33"/>
        <v>0</v>
      </c>
      <c r="W106" s="87">
        <v>4673.0600000000004</v>
      </c>
      <c r="X106" s="87">
        <v>0</v>
      </c>
      <c r="Y106" s="87">
        <v>0</v>
      </c>
      <c r="Z106" s="87">
        <f t="shared" si="34"/>
        <v>4673.0600000000004</v>
      </c>
      <c r="AA106" s="87">
        <v>4719.6499999999996</v>
      </c>
      <c r="AB106" s="87">
        <v>0</v>
      </c>
      <c r="AC106" s="87">
        <v>0</v>
      </c>
      <c r="AD106" s="87">
        <f t="shared" si="35"/>
        <v>4719.6499999999996</v>
      </c>
      <c r="AE106" s="87">
        <v>4766.8500000000004</v>
      </c>
      <c r="AF106" s="87">
        <v>3005.81</v>
      </c>
      <c r="AG106" s="87">
        <v>0</v>
      </c>
      <c r="AH106" s="87">
        <f t="shared" si="36"/>
        <v>7772.66</v>
      </c>
      <c r="AI106" s="87">
        <v>4767.79</v>
      </c>
      <c r="AJ106" s="87">
        <v>0</v>
      </c>
      <c r="AK106" s="87">
        <v>0</v>
      </c>
      <c r="AL106" s="87">
        <f t="shared" si="37"/>
        <v>4767.79</v>
      </c>
      <c r="AM106" s="87"/>
      <c r="AN106" s="87"/>
      <c r="AO106" s="87"/>
      <c r="AP106" s="87">
        <f t="shared" si="38"/>
        <v>0</v>
      </c>
      <c r="AQ106" s="87">
        <v>4767.8100000000004</v>
      </c>
      <c r="AR106" s="87">
        <v>0</v>
      </c>
      <c r="AS106" s="87">
        <v>0</v>
      </c>
      <c r="AT106" s="87">
        <f t="shared" si="39"/>
        <v>4767.8100000000004</v>
      </c>
      <c r="AU106" s="87">
        <v>4776.62</v>
      </c>
      <c r="AV106" s="87">
        <v>1731.33</v>
      </c>
      <c r="AW106" s="87">
        <v>0</v>
      </c>
      <c r="AX106" s="87">
        <f t="shared" si="40"/>
        <v>6507.95</v>
      </c>
      <c r="AY106" s="87">
        <v>6064.2</v>
      </c>
      <c r="AZ106" s="87">
        <v>4776.62</v>
      </c>
      <c r="BA106" s="87">
        <v>1731.33</v>
      </c>
      <c r="BB106" s="87">
        <f t="shared" si="41"/>
        <v>12572.15</v>
      </c>
      <c r="BC106" s="87">
        <v>30526.5</v>
      </c>
      <c r="BD106" s="87">
        <v>6064.2</v>
      </c>
      <c r="BE106" s="87">
        <v>6507.95</v>
      </c>
      <c r="BF106" s="87">
        <f t="shared" si="42"/>
        <v>43098.649999999994</v>
      </c>
      <c r="BT106" s="87"/>
      <c r="CB106" s="87"/>
      <c r="DD106" s="105"/>
    </row>
    <row r="107" spans="1:108" x14ac:dyDescent="0.25">
      <c r="A107" s="83">
        <v>98942</v>
      </c>
      <c r="B107" s="85" t="s">
        <v>34</v>
      </c>
      <c r="C107" s="95">
        <v>1</v>
      </c>
      <c r="D107" s="95"/>
      <c r="E107" s="95"/>
      <c r="F107" s="95"/>
      <c r="G107" s="95"/>
      <c r="H107" s="95"/>
      <c r="I107" s="95"/>
      <c r="J107" s="95"/>
      <c r="L107" s="85">
        <v>1</v>
      </c>
      <c r="M107" s="85">
        <v>1</v>
      </c>
      <c r="O107" s="87">
        <v>950</v>
      </c>
      <c r="P107" s="87">
        <v>0</v>
      </c>
      <c r="Q107" s="87">
        <v>0</v>
      </c>
      <c r="R107" s="87">
        <f t="shared" si="32"/>
        <v>950</v>
      </c>
      <c r="S107" s="87"/>
      <c r="T107" s="87"/>
      <c r="U107" s="87"/>
      <c r="V107" s="87">
        <f t="shared" si="33"/>
        <v>0</v>
      </c>
      <c r="Z107" s="87">
        <f t="shared" si="34"/>
        <v>0</v>
      </c>
      <c r="AA107" s="87"/>
      <c r="AB107" s="87"/>
      <c r="AC107" s="87"/>
      <c r="AD107" s="87">
        <f t="shared" si="35"/>
        <v>0</v>
      </c>
      <c r="AE107" s="87"/>
      <c r="AF107" s="87"/>
      <c r="AG107" s="87"/>
      <c r="AH107" s="87">
        <f t="shared" si="36"/>
        <v>0</v>
      </c>
      <c r="AI107" s="87"/>
      <c r="AJ107" s="87"/>
      <c r="AK107" s="87"/>
      <c r="AL107" s="87">
        <f t="shared" si="37"/>
        <v>0</v>
      </c>
      <c r="AM107" s="87"/>
      <c r="AN107" s="87"/>
      <c r="AO107" s="87"/>
      <c r="AP107" s="87">
        <f t="shared" si="38"/>
        <v>0</v>
      </c>
      <c r="AQ107" s="87"/>
      <c r="AR107" s="87"/>
      <c r="AS107" s="87"/>
      <c r="AT107" s="87">
        <f t="shared" si="39"/>
        <v>0</v>
      </c>
      <c r="AU107" s="87"/>
      <c r="AV107" s="87"/>
      <c r="AW107" s="87"/>
      <c r="AX107" s="87">
        <f t="shared" si="40"/>
        <v>0</v>
      </c>
      <c r="AY107" s="87">
        <v>1240</v>
      </c>
      <c r="AZ107" s="87">
        <v>0</v>
      </c>
      <c r="BA107" s="87">
        <v>0</v>
      </c>
      <c r="BB107" s="87">
        <f t="shared" si="41"/>
        <v>1240</v>
      </c>
      <c r="BC107" s="87">
        <v>1496.21</v>
      </c>
      <c r="BD107" s="87">
        <v>1240</v>
      </c>
      <c r="BE107" s="87">
        <v>0</v>
      </c>
      <c r="BF107" s="87">
        <f t="shared" si="42"/>
        <v>2736.21</v>
      </c>
      <c r="BT107" s="87"/>
      <c r="CB107" s="87"/>
      <c r="DD107" s="105"/>
    </row>
    <row r="108" spans="1:108" x14ac:dyDescent="0.25">
      <c r="A108" s="83">
        <v>98944</v>
      </c>
      <c r="B108" s="85" t="s">
        <v>34</v>
      </c>
      <c r="C108" s="95"/>
      <c r="D108" s="95"/>
      <c r="E108" s="95"/>
      <c r="F108" s="95"/>
      <c r="G108" s="95"/>
      <c r="H108" s="95"/>
      <c r="I108" s="95"/>
      <c r="J108" s="95"/>
      <c r="L108" s="85">
        <v>1</v>
      </c>
      <c r="O108" s="87"/>
      <c r="P108" s="87"/>
      <c r="Q108" s="87"/>
      <c r="R108" s="87">
        <f t="shared" si="32"/>
        <v>0</v>
      </c>
      <c r="S108" s="87"/>
      <c r="T108" s="87"/>
      <c r="U108" s="87"/>
      <c r="V108" s="87">
        <f t="shared" si="33"/>
        <v>0</v>
      </c>
      <c r="Z108" s="87">
        <f t="shared" si="34"/>
        <v>0</v>
      </c>
      <c r="AA108" s="87"/>
      <c r="AB108" s="87"/>
      <c r="AC108" s="87"/>
      <c r="AD108" s="87">
        <f t="shared" si="35"/>
        <v>0</v>
      </c>
      <c r="AE108" s="87"/>
      <c r="AF108" s="87"/>
      <c r="AG108" s="87"/>
      <c r="AH108" s="87">
        <f t="shared" si="36"/>
        <v>0</v>
      </c>
      <c r="AI108" s="87"/>
      <c r="AJ108" s="87"/>
      <c r="AK108" s="87"/>
      <c r="AL108" s="87">
        <f t="shared" si="37"/>
        <v>0</v>
      </c>
      <c r="AM108" s="87"/>
      <c r="AN108" s="87"/>
      <c r="AO108" s="87"/>
      <c r="AP108" s="87">
        <f t="shared" si="38"/>
        <v>0</v>
      </c>
      <c r="AQ108" s="87"/>
      <c r="AR108" s="87"/>
      <c r="AS108" s="87"/>
      <c r="AT108" s="87">
        <f t="shared" si="39"/>
        <v>0</v>
      </c>
      <c r="AU108" s="87"/>
      <c r="AV108" s="87"/>
      <c r="AW108" s="87"/>
      <c r="AX108" s="87">
        <f t="shared" si="40"/>
        <v>0</v>
      </c>
      <c r="AY108" s="87">
        <v>4941.33</v>
      </c>
      <c r="AZ108" s="87">
        <v>0</v>
      </c>
      <c r="BA108" s="87">
        <v>0</v>
      </c>
      <c r="BB108" s="87">
        <f t="shared" si="41"/>
        <v>4941.33</v>
      </c>
      <c r="BC108" s="87"/>
      <c r="BD108" s="87"/>
      <c r="BE108" s="87"/>
      <c r="BF108" s="87">
        <f t="shared" si="42"/>
        <v>0</v>
      </c>
      <c r="BT108" s="87"/>
      <c r="CB108" s="87"/>
      <c r="DD108" s="105"/>
    </row>
    <row r="109" spans="1:108" x14ac:dyDescent="0.25">
      <c r="A109" s="83">
        <v>98948</v>
      </c>
      <c r="B109" s="85" t="s">
        <v>34</v>
      </c>
      <c r="C109" s="95">
        <v>1</v>
      </c>
      <c r="D109" s="95"/>
      <c r="E109" s="95"/>
      <c r="F109" s="95"/>
      <c r="G109" s="95"/>
      <c r="H109" s="95">
        <v>1</v>
      </c>
      <c r="I109" s="95">
        <v>1</v>
      </c>
      <c r="J109" s="95"/>
      <c r="M109" s="85">
        <v>1</v>
      </c>
      <c r="O109" s="87">
        <v>3.37</v>
      </c>
      <c r="P109" s="87">
        <v>0</v>
      </c>
      <c r="Q109" s="87">
        <v>0</v>
      </c>
      <c r="R109" s="87">
        <f t="shared" si="32"/>
        <v>3.37</v>
      </c>
      <c r="S109" s="87"/>
      <c r="T109" s="87"/>
      <c r="U109" s="87"/>
      <c r="V109" s="87">
        <f t="shared" si="33"/>
        <v>0</v>
      </c>
      <c r="Z109" s="87">
        <f t="shared" si="34"/>
        <v>0</v>
      </c>
      <c r="AA109" s="87"/>
      <c r="AB109" s="87"/>
      <c r="AC109" s="87"/>
      <c r="AD109" s="87">
        <f t="shared" si="35"/>
        <v>0</v>
      </c>
      <c r="AE109" s="87"/>
      <c r="AF109" s="87"/>
      <c r="AG109" s="87"/>
      <c r="AH109" s="87">
        <f t="shared" si="36"/>
        <v>0</v>
      </c>
      <c r="AI109" s="87">
        <v>2086.9</v>
      </c>
      <c r="AJ109" s="87">
        <v>0</v>
      </c>
      <c r="AK109" s="87">
        <v>0</v>
      </c>
      <c r="AL109" s="87">
        <f t="shared" si="37"/>
        <v>2086.9</v>
      </c>
      <c r="AM109" s="87">
        <v>188.76</v>
      </c>
      <c r="AN109" s="87">
        <v>2086.9</v>
      </c>
      <c r="AO109" s="87">
        <v>0</v>
      </c>
      <c r="AP109" s="87">
        <f t="shared" si="38"/>
        <v>2275.66</v>
      </c>
      <c r="AQ109" s="87"/>
      <c r="AR109" s="87"/>
      <c r="AS109" s="87"/>
      <c r="AT109" s="87">
        <f t="shared" si="39"/>
        <v>0</v>
      </c>
      <c r="AU109" s="87"/>
      <c r="AV109" s="87"/>
      <c r="AW109" s="87"/>
      <c r="AX109" s="87">
        <f t="shared" si="40"/>
        <v>0</v>
      </c>
      <c r="AY109" s="87"/>
      <c r="AZ109" s="87"/>
      <c r="BA109" s="87"/>
      <c r="BB109" s="87">
        <f t="shared" si="41"/>
        <v>0</v>
      </c>
      <c r="BC109" s="87">
        <v>1201.8699999999999</v>
      </c>
      <c r="BD109" s="87">
        <v>0</v>
      </c>
      <c r="BE109" s="87">
        <v>0</v>
      </c>
      <c r="BF109" s="87">
        <f t="shared" si="42"/>
        <v>1201.8699999999999</v>
      </c>
      <c r="BT109" s="87"/>
      <c r="CB109" s="87"/>
      <c r="DD109" s="105"/>
    </row>
    <row r="110" spans="1:108" x14ac:dyDescent="0.25">
      <c r="A110" s="83">
        <v>99301</v>
      </c>
      <c r="B110" s="85" t="s">
        <v>34</v>
      </c>
      <c r="C110" s="95"/>
      <c r="D110" s="95"/>
      <c r="E110" s="95">
        <v>1</v>
      </c>
      <c r="F110" s="95"/>
      <c r="G110" s="95"/>
      <c r="H110" s="95"/>
      <c r="I110" s="95"/>
      <c r="J110" s="95"/>
      <c r="O110" s="87"/>
      <c r="P110" s="87"/>
      <c r="Q110" s="87"/>
      <c r="R110" s="87">
        <f t="shared" si="32"/>
        <v>0</v>
      </c>
      <c r="S110" s="87"/>
      <c r="T110" s="87"/>
      <c r="U110" s="87"/>
      <c r="V110" s="87">
        <f t="shared" si="33"/>
        <v>0</v>
      </c>
      <c r="W110" s="87">
        <v>12250.34</v>
      </c>
      <c r="X110" s="87">
        <v>0</v>
      </c>
      <c r="Y110" s="87">
        <v>0</v>
      </c>
      <c r="Z110" s="87">
        <f t="shared" si="34"/>
        <v>12250.34</v>
      </c>
      <c r="AA110" s="87"/>
      <c r="AB110" s="87"/>
      <c r="AC110" s="87"/>
      <c r="AD110" s="87">
        <f t="shared" si="35"/>
        <v>0</v>
      </c>
      <c r="AE110" s="87"/>
      <c r="AF110" s="87"/>
      <c r="AG110" s="87"/>
      <c r="AH110" s="87">
        <f t="shared" si="36"/>
        <v>0</v>
      </c>
      <c r="AI110" s="87"/>
      <c r="AJ110" s="87"/>
      <c r="AK110" s="87"/>
      <c r="AL110" s="87">
        <f t="shared" si="37"/>
        <v>0</v>
      </c>
      <c r="AM110" s="87"/>
      <c r="AN110" s="87"/>
      <c r="AO110" s="87"/>
      <c r="AP110" s="87">
        <f t="shared" si="38"/>
        <v>0</v>
      </c>
      <c r="AQ110" s="87"/>
      <c r="AR110" s="87"/>
      <c r="AS110" s="87"/>
      <c r="AT110" s="87">
        <f t="shared" si="39"/>
        <v>0</v>
      </c>
      <c r="AU110" s="87"/>
      <c r="AV110" s="87"/>
      <c r="AW110" s="87"/>
      <c r="AX110" s="87">
        <f t="shared" si="40"/>
        <v>0</v>
      </c>
      <c r="AY110" s="87"/>
      <c r="AZ110" s="87"/>
      <c r="BA110" s="87"/>
      <c r="BB110" s="87">
        <f t="shared" si="41"/>
        <v>0</v>
      </c>
      <c r="BC110" s="87"/>
      <c r="BD110" s="87"/>
      <c r="BE110" s="87"/>
      <c r="BF110" s="87">
        <f t="shared" si="42"/>
        <v>0</v>
      </c>
      <c r="BT110" s="87"/>
      <c r="CB110" s="87"/>
      <c r="DD110" s="105"/>
    </row>
    <row r="111" spans="1:108" x14ac:dyDescent="0.25">
      <c r="A111" s="83">
        <v>99352</v>
      </c>
      <c r="B111" s="85" t="s">
        <v>34</v>
      </c>
      <c r="C111" s="95"/>
      <c r="D111" s="95"/>
      <c r="E111" s="95"/>
      <c r="F111" s="95"/>
      <c r="G111" s="95"/>
      <c r="H111" s="95"/>
      <c r="I111" s="95"/>
      <c r="J111" s="95"/>
      <c r="M111" s="85">
        <v>1</v>
      </c>
      <c r="O111" s="87"/>
      <c r="P111" s="87"/>
      <c r="Q111" s="87"/>
      <c r="R111" s="87">
        <f t="shared" si="32"/>
        <v>0</v>
      </c>
      <c r="S111" s="87"/>
      <c r="T111" s="87"/>
      <c r="U111" s="87"/>
      <c r="V111" s="87">
        <f t="shared" si="33"/>
        <v>0</v>
      </c>
      <c r="Z111" s="87">
        <f t="shared" si="34"/>
        <v>0</v>
      </c>
      <c r="AA111" s="87"/>
      <c r="AB111" s="87"/>
      <c r="AC111" s="87"/>
      <c r="AD111" s="87">
        <f t="shared" si="35"/>
        <v>0</v>
      </c>
      <c r="AE111" s="87"/>
      <c r="AF111" s="87"/>
      <c r="AG111" s="87"/>
      <c r="AH111" s="87">
        <f t="shared" si="36"/>
        <v>0</v>
      </c>
      <c r="AI111" s="87"/>
      <c r="AJ111" s="87"/>
      <c r="AK111" s="87"/>
      <c r="AL111" s="87">
        <f t="shared" si="37"/>
        <v>0</v>
      </c>
      <c r="AM111" s="87"/>
      <c r="AN111" s="87"/>
      <c r="AO111" s="87"/>
      <c r="AP111" s="87">
        <f t="shared" si="38"/>
        <v>0</v>
      </c>
      <c r="AQ111" s="87"/>
      <c r="AR111" s="87"/>
      <c r="AS111" s="87"/>
      <c r="AT111" s="87">
        <f t="shared" si="39"/>
        <v>0</v>
      </c>
      <c r="AU111" s="87"/>
      <c r="AV111" s="87"/>
      <c r="AW111" s="87"/>
      <c r="AX111" s="87">
        <f t="shared" si="40"/>
        <v>0</v>
      </c>
      <c r="AY111" s="87"/>
      <c r="AZ111" s="87"/>
      <c r="BA111" s="87"/>
      <c r="BB111" s="87">
        <f t="shared" si="41"/>
        <v>0</v>
      </c>
      <c r="BC111" s="87">
        <v>138.69</v>
      </c>
      <c r="BD111" s="87">
        <v>0</v>
      </c>
      <c r="BE111" s="87">
        <v>0</v>
      </c>
      <c r="BF111" s="87">
        <f t="shared" si="42"/>
        <v>138.69</v>
      </c>
      <c r="BT111" s="87"/>
      <c r="CB111" s="87"/>
      <c r="DD111" s="105"/>
    </row>
    <row r="112" spans="1:108" x14ac:dyDescent="0.25">
      <c r="A112" s="83">
        <v>98220</v>
      </c>
      <c r="B112" s="85" t="s">
        <v>35</v>
      </c>
      <c r="C112" s="95">
        <v>9</v>
      </c>
      <c r="D112" s="95">
        <v>10</v>
      </c>
      <c r="E112" s="95">
        <v>12</v>
      </c>
      <c r="F112" s="95">
        <v>9</v>
      </c>
      <c r="G112" s="95">
        <v>9</v>
      </c>
      <c r="H112" s="95">
        <v>11</v>
      </c>
      <c r="I112" s="95">
        <v>7</v>
      </c>
      <c r="J112" s="95">
        <v>6</v>
      </c>
      <c r="K112" s="85">
        <v>9</v>
      </c>
      <c r="L112" s="85">
        <v>11</v>
      </c>
      <c r="M112" s="85">
        <v>12</v>
      </c>
      <c r="O112" s="87">
        <v>873.25</v>
      </c>
      <c r="P112" s="87">
        <v>273.06</v>
      </c>
      <c r="Q112" s="87">
        <v>269.63</v>
      </c>
      <c r="R112" s="87">
        <f t="shared" si="32"/>
        <v>1415.94</v>
      </c>
      <c r="S112" s="87">
        <v>1217.02</v>
      </c>
      <c r="T112" s="87">
        <v>536.21</v>
      </c>
      <c r="U112" s="87">
        <v>406.18</v>
      </c>
      <c r="V112" s="87">
        <f t="shared" si="33"/>
        <v>2159.41</v>
      </c>
      <c r="W112" s="87">
        <v>1474.85</v>
      </c>
      <c r="X112" s="87">
        <v>957.95</v>
      </c>
      <c r="Y112" s="87">
        <v>942.39</v>
      </c>
      <c r="Z112" s="87">
        <f t="shared" si="34"/>
        <v>3375.19</v>
      </c>
      <c r="AA112" s="87">
        <v>1260.3</v>
      </c>
      <c r="AB112" s="87">
        <v>680.47</v>
      </c>
      <c r="AC112" s="87">
        <v>1506.94</v>
      </c>
      <c r="AD112" s="87">
        <f t="shared" si="35"/>
        <v>3447.71</v>
      </c>
      <c r="AE112" s="87">
        <v>685.97</v>
      </c>
      <c r="AF112" s="87">
        <v>440.69</v>
      </c>
      <c r="AG112" s="87">
        <v>1563</v>
      </c>
      <c r="AH112" s="87">
        <f t="shared" si="36"/>
        <v>2689.66</v>
      </c>
      <c r="AI112" s="87">
        <v>709.16</v>
      </c>
      <c r="AJ112" s="87">
        <v>417.33</v>
      </c>
      <c r="AK112" s="87">
        <v>1947.2</v>
      </c>
      <c r="AL112" s="87">
        <f t="shared" si="37"/>
        <v>3073.69</v>
      </c>
      <c r="AM112" s="87">
        <v>186.89</v>
      </c>
      <c r="AN112" s="87">
        <v>309.06</v>
      </c>
      <c r="AO112" s="87">
        <v>1674.21</v>
      </c>
      <c r="AP112" s="87">
        <f t="shared" si="38"/>
        <v>2170.16</v>
      </c>
      <c r="AQ112" s="87">
        <v>257.92</v>
      </c>
      <c r="AR112" s="87">
        <v>180.48</v>
      </c>
      <c r="AS112" s="87">
        <v>332.72</v>
      </c>
      <c r="AT112" s="87">
        <f t="shared" si="39"/>
        <v>771.12</v>
      </c>
      <c r="AU112" s="87">
        <v>224.95</v>
      </c>
      <c r="AV112" s="87">
        <v>130.47</v>
      </c>
      <c r="AW112" s="87">
        <v>234.99</v>
      </c>
      <c r="AX112" s="87">
        <f t="shared" si="40"/>
        <v>590.41</v>
      </c>
      <c r="AY112" s="87">
        <v>203.63</v>
      </c>
      <c r="AZ112" s="87">
        <v>181.93</v>
      </c>
      <c r="BA112" s="87">
        <v>141.19</v>
      </c>
      <c r="BB112" s="87">
        <f t="shared" si="41"/>
        <v>526.75</v>
      </c>
      <c r="BC112" s="87">
        <v>325.73</v>
      </c>
      <c r="BD112" s="87">
        <v>142.82</v>
      </c>
      <c r="BE112" s="87">
        <v>294.67</v>
      </c>
      <c r="BF112" s="87">
        <f t="shared" si="42"/>
        <v>763.22</v>
      </c>
      <c r="BT112" s="87"/>
      <c r="CB112" s="87"/>
      <c r="DD112" s="105"/>
    </row>
    <row r="113" spans="1:108" x14ac:dyDescent="0.25">
      <c r="A113" s="83">
        <v>98221</v>
      </c>
      <c r="B113" s="85" t="s">
        <v>35</v>
      </c>
      <c r="C113" s="95">
        <v>443</v>
      </c>
      <c r="D113" s="95">
        <v>519</v>
      </c>
      <c r="E113" s="95">
        <v>482</v>
      </c>
      <c r="F113" s="95">
        <v>487</v>
      </c>
      <c r="G113" s="95">
        <v>447</v>
      </c>
      <c r="H113" s="95">
        <v>505</v>
      </c>
      <c r="I113" s="95">
        <v>482</v>
      </c>
      <c r="J113" s="95">
        <v>413</v>
      </c>
      <c r="K113" s="85">
        <v>486</v>
      </c>
      <c r="L113" s="85">
        <v>473</v>
      </c>
      <c r="M113" s="85">
        <v>517</v>
      </c>
      <c r="O113" s="87">
        <v>43067.93</v>
      </c>
      <c r="P113" s="87">
        <v>13382.9</v>
      </c>
      <c r="Q113" s="87">
        <v>19350.240000000002</v>
      </c>
      <c r="R113" s="87">
        <f t="shared" si="32"/>
        <v>75801.070000000007</v>
      </c>
      <c r="S113" s="87">
        <v>66218.880000000005</v>
      </c>
      <c r="T113" s="87">
        <v>18194.54</v>
      </c>
      <c r="U113" s="87">
        <v>20401.240000000002</v>
      </c>
      <c r="V113" s="87">
        <f t="shared" si="33"/>
        <v>104814.66000000002</v>
      </c>
      <c r="W113" s="87">
        <v>41442.5</v>
      </c>
      <c r="X113" s="87">
        <v>29430.68</v>
      </c>
      <c r="Y113" s="87">
        <v>24953.88</v>
      </c>
      <c r="Z113" s="87">
        <f t="shared" si="34"/>
        <v>95827.06</v>
      </c>
      <c r="AA113" s="87">
        <v>53561.1</v>
      </c>
      <c r="AB113" s="87">
        <v>19585.89</v>
      </c>
      <c r="AC113" s="87">
        <v>31000.03</v>
      </c>
      <c r="AD113" s="87">
        <f t="shared" si="35"/>
        <v>104147.01999999999</v>
      </c>
      <c r="AE113" s="87">
        <v>33270.57</v>
      </c>
      <c r="AF113" s="87">
        <v>21846.6</v>
      </c>
      <c r="AG113" s="87">
        <v>25065.16</v>
      </c>
      <c r="AH113" s="87">
        <f t="shared" si="36"/>
        <v>80182.33</v>
      </c>
      <c r="AI113" s="87">
        <v>28359.58</v>
      </c>
      <c r="AJ113" s="87">
        <v>17331.53</v>
      </c>
      <c r="AK113" s="87">
        <v>28366.47</v>
      </c>
      <c r="AL113" s="87">
        <f t="shared" si="37"/>
        <v>74057.58</v>
      </c>
      <c r="AM113" s="87">
        <v>21347.49</v>
      </c>
      <c r="AN113" s="87">
        <v>12913.21</v>
      </c>
      <c r="AO113" s="87">
        <v>24487.07</v>
      </c>
      <c r="AP113" s="87">
        <f t="shared" si="38"/>
        <v>58747.77</v>
      </c>
      <c r="AQ113" s="87">
        <v>12522.33</v>
      </c>
      <c r="AR113" s="87">
        <v>8916.83</v>
      </c>
      <c r="AS113" s="87">
        <v>25613.13</v>
      </c>
      <c r="AT113" s="87">
        <f t="shared" si="39"/>
        <v>47052.29</v>
      </c>
      <c r="AU113" s="87">
        <v>14819.95</v>
      </c>
      <c r="AV113" s="87">
        <v>7115.31</v>
      </c>
      <c r="AW113" s="87">
        <v>22066.17</v>
      </c>
      <c r="AX113" s="87">
        <f t="shared" si="40"/>
        <v>44001.43</v>
      </c>
      <c r="AY113" s="87">
        <v>13929.84</v>
      </c>
      <c r="AZ113" s="87">
        <v>7108.36</v>
      </c>
      <c r="BA113" s="87">
        <v>18998.990000000002</v>
      </c>
      <c r="BB113" s="87">
        <f t="shared" si="41"/>
        <v>40037.19</v>
      </c>
      <c r="BC113" s="87">
        <v>24471.42</v>
      </c>
      <c r="BD113" s="87">
        <v>6516.32</v>
      </c>
      <c r="BE113" s="87">
        <v>18073.79</v>
      </c>
      <c r="BF113" s="87">
        <f t="shared" si="42"/>
        <v>49061.53</v>
      </c>
      <c r="BT113" s="87"/>
      <c r="CB113" s="87"/>
      <c r="DD113" s="105"/>
    </row>
    <row r="114" spans="1:108" x14ac:dyDescent="0.25">
      <c r="A114" s="83">
        <v>98223</v>
      </c>
      <c r="B114" s="85" t="s">
        <v>35</v>
      </c>
      <c r="C114" s="95">
        <v>325</v>
      </c>
      <c r="D114" s="95">
        <v>457</v>
      </c>
      <c r="E114" s="95">
        <v>367</v>
      </c>
      <c r="F114" s="95">
        <v>400</v>
      </c>
      <c r="G114" s="95">
        <v>400</v>
      </c>
      <c r="H114" s="95">
        <v>433</v>
      </c>
      <c r="I114" s="95">
        <v>434</v>
      </c>
      <c r="J114" s="95">
        <v>400</v>
      </c>
      <c r="K114" s="85">
        <v>439</v>
      </c>
      <c r="L114" s="85">
        <v>404</v>
      </c>
      <c r="M114" s="85">
        <v>440</v>
      </c>
      <c r="O114" s="87">
        <v>36303.360000000001</v>
      </c>
      <c r="P114" s="87">
        <v>10839.67</v>
      </c>
      <c r="Q114" s="87">
        <v>10918.51</v>
      </c>
      <c r="R114" s="87">
        <f t="shared" si="32"/>
        <v>58061.54</v>
      </c>
      <c r="S114" s="87">
        <v>65520.52</v>
      </c>
      <c r="T114" s="87">
        <v>12164.26</v>
      </c>
      <c r="U114" s="87">
        <v>9310.84</v>
      </c>
      <c r="V114" s="87">
        <f t="shared" si="33"/>
        <v>86995.62</v>
      </c>
      <c r="W114" s="87">
        <v>36269.339999999997</v>
      </c>
      <c r="X114" s="87">
        <v>27477.58</v>
      </c>
      <c r="Y114" s="87">
        <v>9899.42</v>
      </c>
      <c r="Z114" s="87">
        <f t="shared" si="34"/>
        <v>73646.34</v>
      </c>
      <c r="AA114" s="87">
        <v>48735.82</v>
      </c>
      <c r="AB114" s="87">
        <v>17371.89</v>
      </c>
      <c r="AC114" s="87">
        <v>16675.96</v>
      </c>
      <c r="AD114" s="87">
        <f t="shared" si="35"/>
        <v>82783.669999999984</v>
      </c>
      <c r="AE114" s="87">
        <v>37998.25</v>
      </c>
      <c r="AF114" s="87">
        <v>24706.5</v>
      </c>
      <c r="AG114" s="87">
        <v>21808.43</v>
      </c>
      <c r="AH114" s="87">
        <f t="shared" si="36"/>
        <v>84513.18</v>
      </c>
      <c r="AI114" s="87">
        <v>28733.15</v>
      </c>
      <c r="AJ114" s="87">
        <v>21990.58</v>
      </c>
      <c r="AK114" s="87">
        <v>30313.4</v>
      </c>
      <c r="AL114" s="87">
        <f t="shared" si="37"/>
        <v>81037.13</v>
      </c>
      <c r="AM114" s="87">
        <v>22046.32</v>
      </c>
      <c r="AN114" s="87">
        <v>14510.31</v>
      </c>
      <c r="AO114" s="87">
        <v>29475.119999999999</v>
      </c>
      <c r="AP114" s="87">
        <f t="shared" si="38"/>
        <v>66031.75</v>
      </c>
      <c r="AQ114" s="87">
        <v>17155.009999999998</v>
      </c>
      <c r="AR114" s="87">
        <v>12270.21</v>
      </c>
      <c r="AS114" s="87">
        <v>23293.98</v>
      </c>
      <c r="AT114" s="87">
        <f t="shared" si="39"/>
        <v>52719.199999999997</v>
      </c>
      <c r="AU114" s="87">
        <v>14285.68</v>
      </c>
      <c r="AV114" s="87">
        <v>9253.08</v>
      </c>
      <c r="AW114" s="87">
        <v>18968.14</v>
      </c>
      <c r="AX114" s="87">
        <f t="shared" si="40"/>
        <v>42506.9</v>
      </c>
      <c r="AY114" s="87">
        <v>12231.73</v>
      </c>
      <c r="AZ114" s="87">
        <v>7965.76</v>
      </c>
      <c r="BA114" s="87">
        <v>19272.310000000001</v>
      </c>
      <c r="BB114" s="87">
        <f t="shared" si="41"/>
        <v>39469.800000000003</v>
      </c>
      <c r="BC114" s="87">
        <v>22607.15</v>
      </c>
      <c r="BD114" s="87">
        <v>5633.14</v>
      </c>
      <c r="BE114" s="87">
        <v>13298.23</v>
      </c>
      <c r="BF114" s="87">
        <f t="shared" si="42"/>
        <v>41538.520000000004</v>
      </c>
      <c r="BT114" s="87"/>
      <c r="CB114" s="87"/>
      <c r="DD114" s="105"/>
    </row>
    <row r="115" spans="1:108" x14ac:dyDescent="0.25">
      <c r="A115" s="83">
        <v>98225</v>
      </c>
      <c r="B115" s="85" t="s">
        <v>35</v>
      </c>
      <c r="C115" s="95">
        <v>570</v>
      </c>
      <c r="D115" s="95">
        <v>497</v>
      </c>
      <c r="E115" s="95">
        <v>722</v>
      </c>
      <c r="F115" s="95">
        <v>689</v>
      </c>
      <c r="G115" s="95">
        <v>716</v>
      </c>
      <c r="H115" s="95">
        <v>761</v>
      </c>
      <c r="I115" s="95">
        <v>673</v>
      </c>
      <c r="J115" s="95">
        <v>633</v>
      </c>
      <c r="K115" s="85">
        <v>728</v>
      </c>
      <c r="L115" s="85">
        <v>547</v>
      </c>
      <c r="M115" s="85">
        <v>742</v>
      </c>
      <c r="O115" s="87">
        <v>53412.31</v>
      </c>
      <c r="P115" s="87">
        <v>14200.4</v>
      </c>
      <c r="Q115" s="87">
        <v>8725.9599999999991</v>
      </c>
      <c r="R115" s="87">
        <f t="shared" si="32"/>
        <v>76338.669999999984</v>
      </c>
      <c r="S115" s="87">
        <v>45817.68</v>
      </c>
      <c r="T115" s="87">
        <v>18738.38</v>
      </c>
      <c r="U115" s="87">
        <v>11218.95</v>
      </c>
      <c r="V115" s="87">
        <f t="shared" si="33"/>
        <v>75775.009999999995</v>
      </c>
      <c r="W115" s="87">
        <v>67263.44</v>
      </c>
      <c r="X115" s="87">
        <v>32714.43</v>
      </c>
      <c r="Y115" s="87">
        <v>15345.64</v>
      </c>
      <c r="Z115" s="87">
        <f t="shared" si="34"/>
        <v>115323.51</v>
      </c>
      <c r="AA115" s="87">
        <v>67576.36</v>
      </c>
      <c r="AB115" s="87">
        <v>29909.46</v>
      </c>
      <c r="AC115" s="87">
        <v>25106.35</v>
      </c>
      <c r="AD115" s="87">
        <f t="shared" si="35"/>
        <v>122592.17000000001</v>
      </c>
      <c r="AE115" s="87">
        <v>49976.61</v>
      </c>
      <c r="AF115" s="87">
        <v>30447.17</v>
      </c>
      <c r="AG115" s="87">
        <v>26967.79</v>
      </c>
      <c r="AH115" s="87">
        <f t="shared" si="36"/>
        <v>107391.57</v>
      </c>
      <c r="AI115" s="87">
        <v>39002.86</v>
      </c>
      <c r="AJ115" s="87">
        <v>27825.72</v>
      </c>
      <c r="AK115" s="87">
        <v>33307.339999999997</v>
      </c>
      <c r="AL115" s="87">
        <f t="shared" si="37"/>
        <v>100135.92</v>
      </c>
      <c r="AM115" s="87">
        <v>25016.32</v>
      </c>
      <c r="AN115" s="87">
        <v>19330.79</v>
      </c>
      <c r="AO115" s="87">
        <v>34162.42</v>
      </c>
      <c r="AP115" s="87">
        <f t="shared" si="38"/>
        <v>78509.53</v>
      </c>
      <c r="AQ115" s="87">
        <v>15836.55</v>
      </c>
      <c r="AR115" s="87">
        <v>12255.79</v>
      </c>
      <c r="AS115" s="87">
        <v>27142.9</v>
      </c>
      <c r="AT115" s="87">
        <f t="shared" si="39"/>
        <v>55235.240000000005</v>
      </c>
      <c r="AU115" s="87">
        <v>15208.48</v>
      </c>
      <c r="AV115" s="87">
        <v>7934.32</v>
      </c>
      <c r="AW115" s="87">
        <v>19678.05</v>
      </c>
      <c r="AX115" s="87">
        <f t="shared" si="40"/>
        <v>42820.85</v>
      </c>
      <c r="AY115" s="87">
        <v>8458.5</v>
      </c>
      <c r="AZ115" s="87">
        <v>7918.03</v>
      </c>
      <c r="BA115" s="87">
        <v>17747.07</v>
      </c>
      <c r="BB115" s="87">
        <f t="shared" si="41"/>
        <v>34123.599999999999</v>
      </c>
      <c r="BC115" s="87">
        <v>29484.14</v>
      </c>
      <c r="BD115" s="87">
        <v>4489.66</v>
      </c>
      <c r="BE115" s="87">
        <v>13597.88</v>
      </c>
      <c r="BF115" s="87">
        <f t="shared" si="42"/>
        <v>47571.68</v>
      </c>
      <c r="BT115" s="87"/>
      <c r="CB115" s="87"/>
      <c r="DD115" s="105"/>
    </row>
    <row r="116" spans="1:108" x14ac:dyDescent="0.25">
      <c r="A116" s="83">
        <v>98226</v>
      </c>
      <c r="B116" s="85" t="s">
        <v>35</v>
      </c>
      <c r="C116" s="95">
        <v>469</v>
      </c>
      <c r="D116" s="95">
        <v>396</v>
      </c>
      <c r="E116" s="95">
        <v>551</v>
      </c>
      <c r="F116" s="95">
        <v>534</v>
      </c>
      <c r="G116" s="95">
        <v>581</v>
      </c>
      <c r="H116" s="95">
        <v>579</v>
      </c>
      <c r="I116" s="95">
        <v>510</v>
      </c>
      <c r="J116" s="95">
        <v>467</v>
      </c>
      <c r="K116" s="85">
        <v>567</v>
      </c>
      <c r="L116" s="85">
        <v>424</v>
      </c>
      <c r="M116" s="85">
        <v>576</v>
      </c>
      <c r="O116" s="87">
        <v>48301.32</v>
      </c>
      <c r="P116" s="87">
        <v>14338.92</v>
      </c>
      <c r="Q116" s="87">
        <v>11535.73</v>
      </c>
      <c r="R116" s="87">
        <f t="shared" si="32"/>
        <v>74175.97</v>
      </c>
      <c r="S116" s="87">
        <v>39983.06</v>
      </c>
      <c r="T116" s="87">
        <v>16083.48</v>
      </c>
      <c r="U116" s="87">
        <v>16838.27</v>
      </c>
      <c r="V116" s="87">
        <f t="shared" si="33"/>
        <v>72904.81</v>
      </c>
      <c r="W116" s="87">
        <v>58569.86</v>
      </c>
      <c r="X116" s="87">
        <v>27190.11</v>
      </c>
      <c r="Y116" s="87">
        <v>16349.73</v>
      </c>
      <c r="Z116" s="87">
        <f t="shared" si="34"/>
        <v>102109.7</v>
      </c>
      <c r="AA116" s="87">
        <v>51996.27</v>
      </c>
      <c r="AB116" s="87">
        <v>26454.639999999999</v>
      </c>
      <c r="AC116" s="87">
        <v>21525</v>
      </c>
      <c r="AD116" s="87">
        <f t="shared" si="35"/>
        <v>99975.91</v>
      </c>
      <c r="AE116" s="87">
        <v>45269.56</v>
      </c>
      <c r="AF116" s="87">
        <v>25722.37</v>
      </c>
      <c r="AG116" s="87">
        <v>27363.919999999998</v>
      </c>
      <c r="AH116" s="87">
        <f t="shared" si="36"/>
        <v>98355.849999999991</v>
      </c>
      <c r="AI116" s="87">
        <v>34712.9</v>
      </c>
      <c r="AJ116" s="87">
        <v>23868.47</v>
      </c>
      <c r="AK116" s="87">
        <v>33622.019999999997</v>
      </c>
      <c r="AL116" s="87">
        <f t="shared" si="37"/>
        <v>92203.39</v>
      </c>
      <c r="AM116" s="87">
        <v>20494.509999999998</v>
      </c>
      <c r="AN116" s="87">
        <v>16250.5</v>
      </c>
      <c r="AO116" s="87">
        <v>30124.53</v>
      </c>
      <c r="AP116" s="87">
        <f t="shared" si="38"/>
        <v>66869.539999999994</v>
      </c>
      <c r="AQ116" s="87">
        <v>16245.87</v>
      </c>
      <c r="AR116" s="87">
        <v>9655.17</v>
      </c>
      <c r="AS116" s="87">
        <v>26454.959999999999</v>
      </c>
      <c r="AT116" s="87">
        <f t="shared" si="39"/>
        <v>52356</v>
      </c>
      <c r="AU116" s="87">
        <v>15467.9</v>
      </c>
      <c r="AV116" s="87">
        <v>9365.14</v>
      </c>
      <c r="AW116" s="87">
        <v>24926.86</v>
      </c>
      <c r="AX116" s="87">
        <f t="shared" si="40"/>
        <v>49759.9</v>
      </c>
      <c r="AY116" s="87">
        <v>8800.09</v>
      </c>
      <c r="AZ116" s="87">
        <v>9017.69</v>
      </c>
      <c r="BA116" s="87">
        <v>20991.3</v>
      </c>
      <c r="BB116" s="87">
        <f t="shared" si="41"/>
        <v>38809.08</v>
      </c>
      <c r="BC116" s="87">
        <v>29038.77</v>
      </c>
      <c r="BD116" s="87">
        <v>4943.17</v>
      </c>
      <c r="BE116" s="87">
        <v>17008.919999999998</v>
      </c>
      <c r="BF116" s="87">
        <f t="shared" si="42"/>
        <v>50990.86</v>
      </c>
      <c r="BT116" s="87"/>
      <c r="CB116" s="87"/>
      <c r="DD116" s="105"/>
    </row>
    <row r="117" spans="1:108" x14ac:dyDescent="0.25">
      <c r="A117" s="83">
        <v>98229</v>
      </c>
      <c r="B117" s="85" t="s">
        <v>35</v>
      </c>
      <c r="C117" s="95">
        <v>321</v>
      </c>
      <c r="D117" s="95">
        <v>294</v>
      </c>
      <c r="E117" s="95">
        <v>391</v>
      </c>
      <c r="F117" s="95">
        <v>357</v>
      </c>
      <c r="G117" s="95">
        <v>375</v>
      </c>
      <c r="H117" s="95">
        <v>402</v>
      </c>
      <c r="I117" s="95">
        <v>365</v>
      </c>
      <c r="J117" s="95">
        <v>342</v>
      </c>
      <c r="K117" s="85">
        <v>403</v>
      </c>
      <c r="L117" s="85">
        <v>305</v>
      </c>
      <c r="M117" s="85">
        <v>398</v>
      </c>
      <c r="O117" s="87">
        <v>31663.38</v>
      </c>
      <c r="P117" s="87">
        <v>8214.85</v>
      </c>
      <c r="Q117" s="87">
        <v>7766.05</v>
      </c>
      <c r="R117" s="87">
        <f t="shared" si="32"/>
        <v>47644.280000000006</v>
      </c>
      <c r="S117" s="87">
        <v>29839.65</v>
      </c>
      <c r="T117" s="87">
        <v>12487.94</v>
      </c>
      <c r="U117" s="87">
        <v>9454.36</v>
      </c>
      <c r="V117" s="87">
        <f t="shared" si="33"/>
        <v>51781.950000000004</v>
      </c>
      <c r="W117" s="87">
        <v>43098.64</v>
      </c>
      <c r="X117" s="87">
        <v>21669.62</v>
      </c>
      <c r="Y117" s="87">
        <v>12848.8</v>
      </c>
      <c r="Z117" s="87">
        <f t="shared" si="34"/>
        <v>77617.06</v>
      </c>
      <c r="AA117" s="87">
        <v>38404.21</v>
      </c>
      <c r="AB117" s="87">
        <v>18386.72</v>
      </c>
      <c r="AC117" s="87">
        <v>18140.89</v>
      </c>
      <c r="AD117" s="87">
        <f t="shared" si="35"/>
        <v>74931.820000000007</v>
      </c>
      <c r="AE117" s="87">
        <v>32526.61</v>
      </c>
      <c r="AF117" s="87">
        <v>18574.25</v>
      </c>
      <c r="AG117" s="87">
        <v>22038.54</v>
      </c>
      <c r="AH117" s="87">
        <f t="shared" si="36"/>
        <v>73139.399999999994</v>
      </c>
      <c r="AI117" s="87">
        <v>25239.64</v>
      </c>
      <c r="AJ117" s="87">
        <v>16545.88</v>
      </c>
      <c r="AK117" s="87">
        <v>24528.639999999999</v>
      </c>
      <c r="AL117" s="87">
        <f t="shared" si="37"/>
        <v>66314.16</v>
      </c>
      <c r="AM117" s="87">
        <v>16396.189999999999</v>
      </c>
      <c r="AN117" s="87">
        <v>12053.77</v>
      </c>
      <c r="AO117" s="87">
        <v>21029.09</v>
      </c>
      <c r="AP117" s="87">
        <f t="shared" si="38"/>
        <v>49479.05</v>
      </c>
      <c r="AQ117" s="87">
        <v>11942.23</v>
      </c>
      <c r="AR117" s="87">
        <v>7911.96</v>
      </c>
      <c r="AS117" s="87">
        <v>21311.07</v>
      </c>
      <c r="AT117" s="87">
        <f t="shared" si="39"/>
        <v>41165.259999999995</v>
      </c>
      <c r="AU117" s="87">
        <v>11237.87</v>
      </c>
      <c r="AV117" s="87">
        <v>6247.83</v>
      </c>
      <c r="AW117" s="87">
        <v>21032.74</v>
      </c>
      <c r="AX117" s="87">
        <f t="shared" si="40"/>
        <v>38518.44</v>
      </c>
      <c r="AY117" s="87">
        <v>6439.91</v>
      </c>
      <c r="AZ117" s="87">
        <v>4830.3599999999997</v>
      </c>
      <c r="BA117" s="87">
        <v>19806.919999999998</v>
      </c>
      <c r="BB117" s="87">
        <f t="shared" si="41"/>
        <v>31077.19</v>
      </c>
      <c r="BC117" s="87">
        <v>19149.78</v>
      </c>
      <c r="BD117" s="87">
        <v>3276.15</v>
      </c>
      <c r="BE117" s="87">
        <v>8991.74</v>
      </c>
      <c r="BF117" s="87">
        <f t="shared" si="42"/>
        <v>31417.67</v>
      </c>
      <c r="BT117" s="87"/>
      <c r="CB117" s="87"/>
      <c r="DD117" s="105"/>
    </row>
    <row r="118" spans="1:108" x14ac:dyDescent="0.25">
      <c r="A118" s="83">
        <v>98230</v>
      </c>
      <c r="B118" s="85" t="s">
        <v>35</v>
      </c>
      <c r="C118" s="95">
        <v>325</v>
      </c>
      <c r="D118" s="95">
        <v>422</v>
      </c>
      <c r="E118" s="95">
        <v>430</v>
      </c>
      <c r="F118" s="95">
        <v>395</v>
      </c>
      <c r="G118" s="95">
        <v>437</v>
      </c>
      <c r="H118" s="95">
        <v>428</v>
      </c>
      <c r="I118" s="95">
        <v>396</v>
      </c>
      <c r="J118" s="95">
        <v>350</v>
      </c>
      <c r="K118" s="85">
        <v>471</v>
      </c>
      <c r="L118" s="85">
        <v>421</v>
      </c>
      <c r="M118" s="85">
        <v>443</v>
      </c>
      <c r="O118" s="87">
        <v>30370.34</v>
      </c>
      <c r="P118" s="87">
        <v>11117.78</v>
      </c>
      <c r="Q118" s="87">
        <v>6683.38</v>
      </c>
      <c r="R118" s="87">
        <f t="shared" si="32"/>
        <v>48171.5</v>
      </c>
      <c r="S118" s="87">
        <v>55134.13</v>
      </c>
      <c r="T118" s="87">
        <v>10689.89</v>
      </c>
      <c r="U118" s="87">
        <v>9184.27</v>
      </c>
      <c r="V118" s="87">
        <f t="shared" si="33"/>
        <v>75008.289999999994</v>
      </c>
      <c r="W118" s="87">
        <v>39705.050000000003</v>
      </c>
      <c r="X118" s="87">
        <v>23895.43</v>
      </c>
      <c r="Y118" s="87">
        <v>9087.68</v>
      </c>
      <c r="Z118" s="87">
        <f t="shared" si="34"/>
        <v>72688.160000000003</v>
      </c>
      <c r="AA118" s="87">
        <v>34001.9</v>
      </c>
      <c r="AB118" s="87">
        <v>18925.3</v>
      </c>
      <c r="AC118" s="87">
        <v>16399.650000000001</v>
      </c>
      <c r="AD118" s="87">
        <f t="shared" si="35"/>
        <v>69326.850000000006</v>
      </c>
      <c r="AE118" s="87">
        <v>31187.09</v>
      </c>
      <c r="AF118" s="87">
        <v>15363.95</v>
      </c>
      <c r="AG118" s="87">
        <v>14723.21</v>
      </c>
      <c r="AH118" s="87">
        <f t="shared" si="36"/>
        <v>61274.25</v>
      </c>
      <c r="AI118" s="87">
        <v>20948.330000000002</v>
      </c>
      <c r="AJ118" s="87">
        <v>17269.57</v>
      </c>
      <c r="AK118" s="87">
        <v>16500.88</v>
      </c>
      <c r="AL118" s="87">
        <f t="shared" si="37"/>
        <v>54718.78</v>
      </c>
      <c r="AM118" s="87">
        <v>16166.52</v>
      </c>
      <c r="AN118" s="87">
        <v>9737.67</v>
      </c>
      <c r="AO118" s="87">
        <v>17809.310000000001</v>
      </c>
      <c r="AP118" s="87">
        <f t="shared" si="38"/>
        <v>43713.5</v>
      </c>
      <c r="AQ118" s="87">
        <v>10833.25</v>
      </c>
      <c r="AR118" s="87">
        <v>7050.2</v>
      </c>
      <c r="AS118" s="87">
        <v>15377.4</v>
      </c>
      <c r="AT118" s="87">
        <f t="shared" si="39"/>
        <v>33260.85</v>
      </c>
      <c r="AU118" s="87">
        <v>13412.19</v>
      </c>
      <c r="AV118" s="87">
        <v>6355.42</v>
      </c>
      <c r="AW118" s="87">
        <v>13284.41</v>
      </c>
      <c r="AX118" s="87">
        <f t="shared" si="40"/>
        <v>33052.020000000004</v>
      </c>
      <c r="AY118" s="87">
        <v>13394.68</v>
      </c>
      <c r="AZ118" s="87">
        <v>6249.26</v>
      </c>
      <c r="BA118" s="87">
        <v>12808.95</v>
      </c>
      <c r="BB118" s="87">
        <f t="shared" si="41"/>
        <v>32452.890000000003</v>
      </c>
      <c r="BC118" s="87">
        <v>22757.26</v>
      </c>
      <c r="BD118" s="87">
        <v>6345.54</v>
      </c>
      <c r="BE118" s="87">
        <v>7715.78</v>
      </c>
      <c r="BF118" s="87">
        <f t="shared" si="42"/>
        <v>36818.58</v>
      </c>
      <c r="BT118" s="87"/>
      <c r="CB118" s="87"/>
      <c r="DD118" s="105"/>
    </row>
    <row r="119" spans="1:108" x14ac:dyDescent="0.25">
      <c r="A119" s="83">
        <v>98232</v>
      </c>
      <c r="B119" s="85" t="s">
        <v>35</v>
      </c>
      <c r="C119" s="95">
        <v>9</v>
      </c>
      <c r="D119" s="95">
        <v>7</v>
      </c>
      <c r="E119" s="95">
        <v>7</v>
      </c>
      <c r="F119" s="95">
        <v>5</v>
      </c>
      <c r="G119" s="95">
        <v>7</v>
      </c>
      <c r="H119" s="95">
        <v>7</v>
      </c>
      <c r="I119" s="95">
        <v>6</v>
      </c>
      <c r="J119" s="95">
        <v>7</v>
      </c>
      <c r="K119" s="85">
        <v>7</v>
      </c>
      <c r="L119" s="85">
        <v>6</v>
      </c>
      <c r="M119" s="85">
        <v>8</v>
      </c>
      <c r="O119" s="87">
        <v>998.91</v>
      </c>
      <c r="P119" s="87">
        <v>523.35</v>
      </c>
      <c r="Q119" s="87">
        <v>176.04</v>
      </c>
      <c r="R119" s="87">
        <f t="shared" si="32"/>
        <v>1698.3</v>
      </c>
      <c r="S119" s="87">
        <v>1102.71</v>
      </c>
      <c r="T119" s="87">
        <v>144.38999999999999</v>
      </c>
      <c r="U119" s="87">
        <v>12.34</v>
      </c>
      <c r="V119" s="87">
        <f t="shared" si="33"/>
        <v>1259.4399999999998</v>
      </c>
      <c r="W119" s="87">
        <v>939.23</v>
      </c>
      <c r="X119" s="87">
        <v>392.37</v>
      </c>
      <c r="Y119" s="87">
        <v>156.72999999999999</v>
      </c>
      <c r="Z119" s="87">
        <f t="shared" si="34"/>
        <v>1488.33</v>
      </c>
      <c r="AA119" s="87">
        <v>527.75</v>
      </c>
      <c r="AB119" s="87">
        <v>491.84</v>
      </c>
      <c r="AC119" s="87">
        <v>288.31</v>
      </c>
      <c r="AD119" s="87">
        <f t="shared" si="35"/>
        <v>1307.8999999999999</v>
      </c>
      <c r="AE119" s="87">
        <v>639.82000000000005</v>
      </c>
      <c r="AF119" s="87">
        <v>385.32</v>
      </c>
      <c r="AG119" s="87">
        <v>622.38</v>
      </c>
      <c r="AH119" s="87">
        <f t="shared" si="36"/>
        <v>1647.52</v>
      </c>
      <c r="AI119" s="87">
        <v>471.55</v>
      </c>
      <c r="AJ119" s="87">
        <v>250.49</v>
      </c>
      <c r="AK119" s="87">
        <v>428.49</v>
      </c>
      <c r="AL119" s="87">
        <f t="shared" si="37"/>
        <v>1150.53</v>
      </c>
      <c r="AM119" s="87">
        <v>270.3</v>
      </c>
      <c r="AN119" s="87">
        <v>217.32</v>
      </c>
      <c r="AO119" s="87">
        <v>415.53</v>
      </c>
      <c r="AP119" s="87">
        <f t="shared" si="38"/>
        <v>903.15</v>
      </c>
      <c r="AQ119" s="87">
        <v>212.3</v>
      </c>
      <c r="AR119" s="87">
        <v>59.19</v>
      </c>
      <c r="AS119" s="87">
        <v>350.74</v>
      </c>
      <c r="AT119" s="87">
        <f t="shared" si="39"/>
        <v>622.23</v>
      </c>
      <c r="AU119" s="87">
        <v>129.88</v>
      </c>
      <c r="AV119" s="87">
        <v>68.5</v>
      </c>
      <c r="AW119" s="87">
        <v>0</v>
      </c>
      <c r="AX119" s="87">
        <f t="shared" si="40"/>
        <v>198.38</v>
      </c>
      <c r="AY119" s="87">
        <v>136.34</v>
      </c>
      <c r="AZ119" s="87">
        <v>46.7</v>
      </c>
      <c r="BA119" s="87">
        <v>6.88</v>
      </c>
      <c r="BB119" s="87">
        <f t="shared" si="41"/>
        <v>189.92000000000002</v>
      </c>
      <c r="BC119" s="87">
        <v>455.45</v>
      </c>
      <c r="BD119" s="87">
        <v>83.78</v>
      </c>
      <c r="BE119" s="87">
        <v>53.58</v>
      </c>
      <c r="BF119" s="87">
        <f t="shared" si="42"/>
        <v>592.81000000000006</v>
      </c>
      <c r="BT119" s="87"/>
      <c r="CB119" s="87"/>
      <c r="DD119" s="105"/>
    </row>
    <row r="120" spans="1:108" x14ac:dyDescent="0.25">
      <c r="A120" s="83">
        <v>98233</v>
      </c>
      <c r="B120" s="85" t="s">
        <v>35</v>
      </c>
      <c r="C120" s="95">
        <v>457</v>
      </c>
      <c r="D120" s="95">
        <v>520</v>
      </c>
      <c r="E120" s="95">
        <v>531</v>
      </c>
      <c r="F120" s="95">
        <v>435</v>
      </c>
      <c r="G120" s="95">
        <v>487</v>
      </c>
      <c r="H120" s="95">
        <v>556</v>
      </c>
      <c r="I120" s="95">
        <v>481</v>
      </c>
      <c r="J120" s="95">
        <v>422</v>
      </c>
      <c r="K120" s="85">
        <v>483</v>
      </c>
      <c r="L120" s="85">
        <v>469</v>
      </c>
      <c r="M120" s="85">
        <v>532</v>
      </c>
      <c r="O120" s="87">
        <v>54523.14</v>
      </c>
      <c r="P120" s="87">
        <v>17168.61</v>
      </c>
      <c r="Q120" s="87">
        <v>6405.43</v>
      </c>
      <c r="R120" s="87">
        <f t="shared" si="32"/>
        <v>78097.179999999993</v>
      </c>
      <c r="S120" s="87">
        <v>69757.19</v>
      </c>
      <c r="T120" s="87">
        <v>25739.16</v>
      </c>
      <c r="U120" s="87">
        <v>10282.620000000001</v>
      </c>
      <c r="V120" s="87">
        <f t="shared" si="33"/>
        <v>105778.97</v>
      </c>
      <c r="W120" s="87">
        <v>53360.43</v>
      </c>
      <c r="X120" s="87">
        <v>28545.62</v>
      </c>
      <c r="Y120" s="87">
        <v>15229.54</v>
      </c>
      <c r="Z120" s="87">
        <f t="shared" si="34"/>
        <v>97135.59</v>
      </c>
      <c r="AA120" s="87">
        <v>41663.199999999997</v>
      </c>
      <c r="AB120" s="87">
        <v>18653.12</v>
      </c>
      <c r="AC120" s="87">
        <v>21762.720000000001</v>
      </c>
      <c r="AD120" s="87">
        <f t="shared" si="35"/>
        <v>82079.039999999994</v>
      </c>
      <c r="AE120" s="87">
        <v>33563.35</v>
      </c>
      <c r="AF120" s="87">
        <v>17029.150000000001</v>
      </c>
      <c r="AG120" s="87">
        <v>21165.42</v>
      </c>
      <c r="AH120" s="87">
        <f t="shared" si="36"/>
        <v>71757.919999999998</v>
      </c>
      <c r="AI120" s="87">
        <v>28436.62</v>
      </c>
      <c r="AJ120" s="87">
        <v>17729.240000000002</v>
      </c>
      <c r="AK120" s="87">
        <v>24143.08</v>
      </c>
      <c r="AL120" s="87">
        <f t="shared" si="37"/>
        <v>70308.94</v>
      </c>
      <c r="AM120" s="87">
        <v>16951.29</v>
      </c>
      <c r="AN120" s="87">
        <v>12902.91</v>
      </c>
      <c r="AO120" s="87">
        <v>24412</v>
      </c>
      <c r="AP120" s="87">
        <f t="shared" si="38"/>
        <v>54266.2</v>
      </c>
      <c r="AQ120" s="87">
        <v>11410.92</v>
      </c>
      <c r="AR120" s="87">
        <v>6613.46</v>
      </c>
      <c r="AS120" s="87">
        <v>22024.49</v>
      </c>
      <c r="AT120" s="87">
        <f t="shared" si="39"/>
        <v>40048.870000000003</v>
      </c>
      <c r="AU120" s="87">
        <v>12193.2</v>
      </c>
      <c r="AV120" s="87">
        <v>5132.29</v>
      </c>
      <c r="AW120" s="87">
        <v>17708.73</v>
      </c>
      <c r="AX120" s="87">
        <f t="shared" si="40"/>
        <v>35034.22</v>
      </c>
      <c r="AY120" s="87">
        <v>13757.49</v>
      </c>
      <c r="AZ120" s="87">
        <v>6137.33</v>
      </c>
      <c r="BA120" s="87">
        <v>10506.72</v>
      </c>
      <c r="BB120" s="87">
        <f t="shared" si="41"/>
        <v>30401.54</v>
      </c>
      <c r="BC120" s="87">
        <v>26420.13</v>
      </c>
      <c r="BD120" s="87">
        <v>6757.32</v>
      </c>
      <c r="BE120" s="87">
        <v>7867.84</v>
      </c>
      <c r="BF120" s="87">
        <f t="shared" si="42"/>
        <v>41045.289999999994</v>
      </c>
      <c r="BT120" s="87"/>
      <c r="CB120" s="87"/>
      <c r="DD120" s="105"/>
    </row>
    <row r="121" spans="1:108" x14ac:dyDescent="0.25">
      <c r="A121" s="83">
        <v>98240</v>
      </c>
      <c r="B121" s="85" t="s">
        <v>35</v>
      </c>
      <c r="C121" s="95">
        <v>12</v>
      </c>
      <c r="D121" s="95">
        <v>10</v>
      </c>
      <c r="E121" s="95">
        <v>11</v>
      </c>
      <c r="F121" s="95">
        <v>18</v>
      </c>
      <c r="G121" s="95">
        <v>16</v>
      </c>
      <c r="H121" s="95">
        <v>14</v>
      </c>
      <c r="I121" s="95">
        <v>14</v>
      </c>
      <c r="J121" s="95">
        <v>10</v>
      </c>
      <c r="K121" s="85">
        <v>14</v>
      </c>
      <c r="L121" s="85">
        <v>15</v>
      </c>
      <c r="M121" s="85">
        <v>21</v>
      </c>
      <c r="O121" s="87">
        <v>1284.9000000000001</v>
      </c>
      <c r="P121" s="87">
        <v>316.93</v>
      </c>
      <c r="Q121" s="87">
        <v>159.94</v>
      </c>
      <c r="R121" s="87">
        <f t="shared" si="32"/>
        <v>1761.7700000000002</v>
      </c>
      <c r="S121" s="87">
        <v>1904.78</v>
      </c>
      <c r="T121" s="87">
        <v>170.42</v>
      </c>
      <c r="U121" s="87">
        <v>125.9</v>
      </c>
      <c r="V121" s="87">
        <f t="shared" si="33"/>
        <v>2201.1</v>
      </c>
      <c r="W121" s="87">
        <v>1284.1300000000001</v>
      </c>
      <c r="X121" s="87">
        <v>424.99</v>
      </c>
      <c r="Y121" s="87">
        <v>0</v>
      </c>
      <c r="Z121" s="87">
        <f t="shared" si="34"/>
        <v>1709.1200000000001</v>
      </c>
      <c r="AA121" s="87">
        <v>2325.2199999999998</v>
      </c>
      <c r="AB121" s="87">
        <v>629.72</v>
      </c>
      <c r="AC121" s="87">
        <v>196.66</v>
      </c>
      <c r="AD121" s="87">
        <f t="shared" si="35"/>
        <v>3151.5999999999995</v>
      </c>
      <c r="AE121" s="87">
        <v>1290.3900000000001</v>
      </c>
      <c r="AF121" s="87">
        <v>552.95000000000005</v>
      </c>
      <c r="AG121" s="87">
        <v>365.57</v>
      </c>
      <c r="AH121" s="87">
        <f t="shared" si="36"/>
        <v>2208.9100000000003</v>
      </c>
      <c r="AI121" s="87">
        <v>820.2</v>
      </c>
      <c r="AJ121" s="87">
        <v>622.53</v>
      </c>
      <c r="AK121" s="87">
        <v>550.98</v>
      </c>
      <c r="AL121" s="87">
        <f t="shared" si="37"/>
        <v>1993.71</v>
      </c>
      <c r="AM121" s="87">
        <v>497.11</v>
      </c>
      <c r="AN121" s="87">
        <v>404.07</v>
      </c>
      <c r="AO121" s="87">
        <v>777.73</v>
      </c>
      <c r="AP121" s="87">
        <f t="shared" si="38"/>
        <v>1678.91</v>
      </c>
      <c r="AQ121" s="87">
        <v>372.71</v>
      </c>
      <c r="AR121" s="87">
        <v>290.25</v>
      </c>
      <c r="AS121" s="87">
        <v>491.37</v>
      </c>
      <c r="AT121" s="87">
        <f t="shared" si="39"/>
        <v>1154.33</v>
      </c>
      <c r="AU121" s="87">
        <v>433.39</v>
      </c>
      <c r="AV121" s="87">
        <v>151.58000000000001</v>
      </c>
      <c r="AW121" s="87">
        <v>647.29</v>
      </c>
      <c r="AX121" s="87">
        <f t="shared" si="40"/>
        <v>1232.26</v>
      </c>
      <c r="AY121" s="87">
        <v>391.09</v>
      </c>
      <c r="AZ121" s="87">
        <v>317.75</v>
      </c>
      <c r="BA121" s="87">
        <v>65.47</v>
      </c>
      <c r="BB121" s="87">
        <f t="shared" si="41"/>
        <v>774.31</v>
      </c>
      <c r="BC121" s="87">
        <v>1965.26</v>
      </c>
      <c r="BD121" s="87">
        <v>258.95</v>
      </c>
      <c r="BE121" s="87">
        <v>239.92</v>
      </c>
      <c r="BF121" s="87">
        <f t="shared" si="42"/>
        <v>2464.13</v>
      </c>
      <c r="BT121" s="87"/>
      <c r="CB121" s="87"/>
      <c r="DD121" s="105"/>
    </row>
    <row r="122" spans="1:108" x14ac:dyDescent="0.25">
      <c r="A122" s="83">
        <v>98244</v>
      </c>
      <c r="B122" s="85" t="s">
        <v>35</v>
      </c>
      <c r="C122" s="95">
        <v>2</v>
      </c>
      <c r="D122" s="95">
        <v>2</v>
      </c>
      <c r="E122" s="95">
        <v>4</v>
      </c>
      <c r="F122" s="95">
        <v>2</v>
      </c>
      <c r="G122" s="95">
        <v>2</v>
      </c>
      <c r="H122" s="95">
        <v>3</v>
      </c>
      <c r="I122" s="95">
        <v>3</v>
      </c>
      <c r="J122" s="95">
        <v>3</v>
      </c>
      <c r="K122" s="85">
        <v>1</v>
      </c>
      <c r="L122" s="85">
        <v>1</v>
      </c>
      <c r="M122" s="85">
        <v>2</v>
      </c>
      <c r="O122" s="87">
        <v>292.70999999999998</v>
      </c>
      <c r="P122" s="87">
        <v>32.57</v>
      </c>
      <c r="Q122" s="87">
        <v>0</v>
      </c>
      <c r="R122" s="87">
        <f t="shared" si="32"/>
        <v>325.27999999999997</v>
      </c>
      <c r="S122" s="87">
        <v>290.14999999999998</v>
      </c>
      <c r="T122" s="87">
        <v>0</v>
      </c>
      <c r="U122" s="87">
        <v>0</v>
      </c>
      <c r="V122" s="87">
        <f t="shared" si="33"/>
        <v>290.14999999999998</v>
      </c>
      <c r="W122" s="87">
        <v>440.75</v>
      </c>
      <c r="X122" s="87">
        <v>290.14999999999998</v>
      </c>
      <c r="Y122" s="87">
        <v>0</v>
      </c>
      <c r="Z122" s="87">
        <f t="shared" si="34"/>
        <v>730.9</v>
      </c>
      <c r="AA122" s="87">
        <v>217.35</v>
      </c>
      <c r="AB122" s="87">
        <v>16.82</v>
      </c>
      <c r="AC122" s="87">
        <v>0</v>
      </c>
      <c r="AD122" s="87">
        <f t="shared" si="35"/>
        <v>234.17</v>
      </c>
      <c r="AE122" s="87">
        <v>203.85</v>
      </c>
      <c r="AF122" s="87">
        <v>95.72</v>
      </c>
      <c r="AG122" s="87">
        <v>16.82</v>
      </c>
      <c r="AH122" s="87">
        <f t="shared" si="36"/>
        <v>316.39</v>
      </c>
      <c r="AI122" s="87">
        <v>341.07</v>
      </c>
      <c r="AJ122" s="87">
        <v>123.9</v>
      </c>
      <c r="AK122" s="87">
        <v>0</v>
      </c>
      <c r="AL122" s="87">
        <f t="shared" si="37"/>
        <v>464.97</v>
      </c>
      <c r="AM122" s="87">
        <v>142.47999999999999</v>
      </c>
      <c r="AN122" s="87">
        <v>341.07</v>
      </c>
      <c r="AO122" s="87">
        <v>123.9</v>
      </c>
      <c r="AP122" s="87">
        <f t="shared" si="38"/>
        <v>607.44999999999993</v>
      </c>
      <c r="AQ122" s="87">
        <v>228.19</v>
      </c>
      <c r="AR122" s="87">
        <v>74.13</v>
      </c>
      <c r="AS122" s="87">
        <v>212.48</v>
      </c>
      <c r="AT122" s="87">
        <f t="shared" si="39"/>
        <v>514.79999999999995</v>
      </c>
      <c r="AU122" s="87">
        <v>5</v>
      </c>
      <c r="AV122" s="87">
        <v>15.98</v>
      </c>
      <c r="AW122" s="87">
        <v>0</v>
      </c>
      <c r="AX122" s="87">
        <f t="shared" si="40"/>
        <v>20.98</v>
      </c>
      <c r="AY122" s="87">
        <v>5</v>
      </c>
      <c r="AZ122" s="87">
        <v>5</v>
      </c>
      <c r="BA122" s="87">
        <v>15.98</v>
      </c>
      <c r="BB122" s="87">
        <f t="shared" si="41"/>
        <v>25.98</v>
      </c>
      <c r="BC122" s="87">
        <v>42.86</v>
      </c>
      <c r="BD122" s="87">
        <v>5</v>
      </c>
      <c r="BE122" s="87">
        <v>20.98</v>
      </c>
      <c r="BF122" s="87">
        <f t="shared" si="42"/>
        <v>68.84</v>
      </c>
      <c r="BT122" s="87"/>
      <c r="CB122" s="87"/>
      <c r="DD122" s="105"/>
    </row>
    <row r="123" spans="1:108" x14ac:dyDescent="0.25">
      <c r="A123" s="83">
        <v>98247</v>
      </c>
      <c r="B123" s="85" t="s">
        <v>35</v>
      </c>
      <c r="C123" s="95">
        <v>108</v>
      </c>
      <c r="D123" s="95">
        <v>113</v>
      </c>
      <c r="E123" s="95">
        <v>124</v>
      </c>
      <c r="F123" s="95">
        <v>120</v>
      </c>
      <c r="G123" s="95">
        <v>115</v>
      </c>
      <c r="H123" s="95">
        <v>139</v>
      </c>
      <c r="I123" s="95">
        <v>124</v>
      </c>
      <c r="J123" s="95">
        <v>111</v>
      </c>
      <c r="K123" s="85">
        <v>125</v>
      </c>
      <c r="L123" s="85">
        <v>106</v>
      </c>
      <c r="M123" s="85">
        <v>129</v>
      </c>
      <c r="O123" s="87">
        <v>10043.57</v>
      </c>
      <c r="P123" s="87">
        <v>2193.56</v>
      </c>
      <c r="Q123" s="87">
        <v>2359.15</v>
      </c>
      <c r="R123" s="87">
        <f t="shared" si="32"/>
        <v>14596.279999999999</v>
      </c>
      <c r="S123" s="87">
        <v>11465.38</v>
      </c>
      <c r="T123" s="87">
        <v>4244.16</v>
      </c>
      <c r="U123" s="87">
        <v>2731.73</v>
      </c>
      <c r="V123" s="87">
        <f t="shared" si="33"/>
        <v>18441.27</v>
      </c>
      <c r="W123" s="87">
        <v>16856.88</v>
      </c>
      <c r="X123" s="87">
        <v>6586.04</v>
      </c>
      <c r="Y123" s="87">
        <v>3696.69</v>
      </c>
      <c r="Z123" s="87">
        <f t="shared" si="34"/>
        <v>27139.61</v>
      </c>
      <c r="AA123" s="87">
        <v>12791.53</v>
      </c>
      <c r="AB123" s="87">
        <v>9494.0400000000009</v>
      </c>
      <c r="AC123" s="87">
        <v>4922.8599999999997</v>
      </c>
      <c r="AD123" s="87">
        <f t="shared" si="35"/>
        <v>27208.43</v>
      </c>
      <c r="AE123" s="87">
        <v>9049.23</v>
      </c>
      <c r="AF123" s="87">
        <v>5383.97</v>
      </c>
      <c r="AG123" s="87">
        <v>7568.11</v>
      </c>
      <c r="AH123" s="87">
        <f t="shared" si="36"/>
        <v>22001.31</v>
      </c>
      <c r="AI123" s="87">
        <v>8941.07</v>
      </c>
      <c r="AJ123" s="87">
        <v>6957.72</v>
      </c>
      <c r="AK123" s="87">
        <v>9755.69</v>
      </c>
      <c r="AL123" s="87">
        <f t="shared" si="37"/>
        <v>25654.480000000003</v>
      </c>
      <c r="AM123" s="87">
        <v>4836.6000000000004</v>
      </c>
      <c r="AN123" s="87">
        <v>4917.3900000000003</v>
      </c>
      <c r="AO123" s="87">
        <v>10693.79</v>
      </c>
      <c r="AP123" s="87">
        <f t="shared" si="38"/>
        <v>20447.780000000002</v>
      </c>
      <c r="AQ123" s="87">
        <v>3159.92</v>
      </c>
      <c r="AR123" s="87">
        <v>3123.49</v>
      </c>
      <c r="AS123" s="87">
        <v>6303.57</v>
      </c>
      <c r="AT123" s="87">
        <f t="shared" si="39"/>
        <v>12586.98</v>
      </c>
      <c r="AU123" s="87">
        <v>3381.92</v>
      </c>
      <c r="AV123" s="87">
        <v>1878.26</v>
      </c>
      <c r="AW123" s="87">
        <v>5674.15</v>
      </c>
      <c r="AX123" s="87">
        <f t="shared" si="40"/>
        <v>10934.33</v>
      </c>
      <c r="AY123" s="87">
        <v>2698.37</v>
      </c>
      <c r="AZ123" s="87">
        <v>1856.26</v>
      </c>
      <c r="BA123" s="87">
        <v>2881.45</v>
      </c>
      <c r="BB123" s="87">
        <f t="shared" si="41"/>
        <v>7436.08</v>
      </c>
      <c r="BC123" s="87">
        <v>4157.47</v>
      </c>
      <c r="BD123" s="87">
        <v>1945.65</v>
      </c>
      <c r="BE123" s="87">
        <v>2556.35</v>
      </c>
      <c r="BF123" s="87">
        <f t="shared" si="42"/>
        <v>8659.4700000000012</v>
      </c>
      <c r="BT123" s="87"/>
      <c r="CB123" s="87"/>
      <c r="DD123" s="105"/>
    </row>
    <row r="124" spans="1:108" x14ac:dyDescent="0.25">
      <c r="A124" s="83">
        <v>98248</v>
      </c>
      <c r="B124" s="85" t="s">
        <v>35</v>
      </c>
      <c r="C124" s="95">
        <v>405</v>
      </c>
      <c r="D124" s="95">
        <v>543</v>
      </c>
      <c r="E124" s="95">
        <v>575</v>
      </c>
      <c r="F124" s="95">
        <v>494</v>
      </c>
      <c r="G124" s="95">
        <v>477</v>
      </c>
      <c r="H124" s="95">
        <v>535</v>
      </c>
      <c r="I124" s="95">
        <v>499</v>
      </c>
      <c r="J124" s="95">
        <v>490</v>
      </c>
      <c r="K124" s="85">
        <v>563</v>
      </c>
      <c r="L124" s="85">
        <v>504</v>
      </c>
      <c r="M124" s="85">
        <v>612</v>
      </c>
      <c r="O124" s="87">
        <v>40721.75</v>
      </c>
      <c r="P124" s="87">
        <v>12791.27</v>
      </c>
      <c r="Q124" s="87">
        <v>6591.04</v>
      </c>
      <c r="R124" s="87">
        <f t="shared" si="32"/>
        <v>60104.060000000005</v>
      </c>
      <c r="S124" s="87">
        <v>79279.429999999993</v>
      </c>
      <c r="T124" s="87">
        <v>17437.82</v>
      </c>
      <c r="U124" s="87">
        <v>9401.06</v>
      </c>
      <c r="V124" s="87">
        <f t="shared" si="33"/>
        <v>106118.31</v>
      </c>
      <c r="W124" s="87">
        <v>57434.2</v>
      </c>
      <c r="X124" s="87">
        <v>35301.83</v>
      </c>
      <c r="Y124" s="87">
        <v>12903.72</v>
      </c>
      <c r="Z124" s="87">
        <f t="shared" si="34"/>
        <v>105639.75</v>
      </c>
      <c r="AA124" s="87">
        <v>46682.53</v>
      </c>
      <c r="AB124" s="87">
        <v>21900.49</v>
      </c>
      <c r="AC124" s="87">
        <v>24928.25</v>
      </c>
      <c r="AD124" s="87">
        <f t="shared" si="35"/>
        <v>93511.27</v>
      </c>
      <c r="AE124" s="87">
        <v>38483.17</v>
      </c>
      <c r="AF124" s="87">
        <v>17946.66</v>
      </c>
      <c r="AG124" s="87">
        <v>18973.349999999999</v>
      </c>
      <c r="AH124" s="87">
        <f t="shared" si="36"/>
        <v>75403.179999999993</v>
      </c>
      <c r="AI124" s="87">
        <v>27092.9</v>
      </c>
      <c r="AJ124" s="87">
        <v>19855.79</v>
      </c>
      <c r="AK124" s="87">
        <v>20713.41</v>
      </c>
      <c r="AL124" s="87">
        <f t="shared" si="37"/>
        <v>67662.100000000006</v>
      </c>
      <c r="AM124" s="87">
        <v>21449.65</v>
      </c>
      <c r="AN124" s="87">
        <v>11190.57</v>
      </c>
      <c r="AO124" s="87">
        <v>20601.23</v>
      </c>
      <c r="AP124" s="87">
        <f t="shared" si="38"/>
        <v>53241.45</v>
      </c>
      <c r="AQ124" s="87">
        <v>15624.15</v>
      </c>
      <c r="AR124" s="87">
        <v>11783.93</v>
      </c>
      <c r="AS124" s="87">
        <v>18194.8</v>
      </c>
      <c r="AT124" s="87">
        <f t="shared" si="39"/>
        <v>45602.880000000005</v>
      </c>
      <c r="AU124" s="87">
        <v>17590.990000000002</v>
      </c>
      <c r="AV124" s="87">
        <v>8290.23</v>
      </c>
      <c r="AW124" s="87">
        <v>19099.009999999998</v>
      </c>
      <c r="AX124" s="87">
        <f t="shared" si="40"/>
        <v>44980.229999999996</v>
      </c>
      <c r="AY124" s="87">
        <v>15788.04</v>
      </c>
      <c r="AZ124" s="87">
        <v>7599.78</v>
      </c>
      <c r="BA124" s="87">
        <v>12502.35</v>
      </c>
      <c r="BB124" s="87">
        <f t="shared" si="41"/>
        <v>35890.17</v>
      </c>
      <c r="BC124" s="87">
        <v>32454.560000000001</v>
      </c>
      <c r="BD124" s="87">
        <v>9228.83</v>
      </c>
      <c r="BE124" s="87">
        <v>10076.02</v>
      </c>
      <c r="BF124" s="87">
        <f t="shared" si="42"/>
        <v>51759.41</v>
      </c>
      <c r="BT124" s="87"/>
      <c r="CB124" s="87"/>
      <c r="DD124" s="105"/>
    </row>
    <row r="125" spans="1:108" x14ac:dyDescent="0.25">
      <c r="A125" s="83">
        <v>98257</v>
      </c>
      <c r="B125" s="85" t="s">
        <v>35</v>
      </c>
      <c r="C125" s="95">
        <v>39</v>
      </c>
      <c r="D125" s="95">
        <v>43</v>
      </c>
      <c r="E125" s="95">
        <v>51</v>
      </c>
      <c r="F125" s="95">
        <v>54</v>
      </c>
      <c r="G125" s="95">
        <v>46</v>
      </c>
      <c r="H125" s="95">
        <v>51</v>
      </c>
      <c r="I125" s="95">
        <v>36</v>
      </c>
      <c r="J125" s="95">
        <v>46</v>
      </c>
      <c r="K125" s="85">
        <v>48</v>
      </c>
      <c r="L125" s="85">
        <v>42</v>
      </c>
      <c r="M125" s="85">
        <v>39</v>
      </c>
      <c r="O125" s="87">
        <v>4146.25</v>
      </c>
      <c r="P125" s="87">
        <v>852.32</v>
      </c>
      <c r="Q125" s="87">
        <v>1434.42</v>
      </c>
      <c r="R125" s="87">
        <f t="shared" si="32"/>
        <v>6432.99</v>
      </c>
      <c r="S125" s="87">
        <v>4484.5200000000004</v>
      </c>
      <c r="T125" s="87">
        <v>2203.7199999999998</v>
      </c>
      <c r="U125" s="87">
        <v>1764.24</v>
      </c>
      <c r="V125" s="87">
        <f t="shared" si="33"/>
        <v>8452.48</v>
      </c>
      <c r="W125" s="87">
        <v>6132.64</v>
      </c>
      <c r="X125" s="87">
        <v>2131.46</v>
      </c>
      <c r="Y125" s="87">
        <v>2449.91</v>
      </c>
      <c r="Z125" s="87">
        <f t="shared" si="34"/>
        <v>10714.01</v>
      </c>
      <c r="AA125" s="87">
        <v>7910.05</v>
      </c>
      <c r="AB125" s="87">
        <v>3647.82</v>
      </c>
      <c r="AC125" s="87">
        <v>2593.87</v>
      </c>
      <c r="AD125" s="87">
        <f t="shared" si="35"/>
        <v>14151.740000000002</v>
      </c>
      <c r="AE125" s="87">
        <v>4203.03</v>
      </c>
      <c r="AF125" s="87">
        <v>4369.59</v>
      </c>
      <c r="AG125" s="87">
        <v>3784.33</v>
      </c>
      <c r="AH125" s="87">
        <f t="shared" si="36"/>
        <v>12356.949999999999</v>
      </c>
      <c r="AI125" s="87">
        <v>3630.68</v>
      </c>
      <c r="AJ125" s="87">
        <v>2772.14</v>
      </c>
      <c r="AK125" s="87">
        <v>4772.7299999999996</v>
      </c>
      <c r="AL125" s="87">
        <f t="shared" si="37"/>
        <v>11175.55</v>
      </c>
      <c r="AM125" s="87">
        <v>2206.38</v>
      </c>
      <c r="AN125" s="87">
        <v>1852.92</v>
      </c>
      <c r="AO125" s="87">
        <v>4690.07</v>
      </c>
      <c r="AP125" s="87">
        <f t="shared" si="38"/>
        <v>8749.369999999999</v>
      </c>
      <c r="AQ125" s="87">
        <v>2142.09</v>
      </c>
      <c r="AR125" s="87">
        <v>1451.71</v>
      </c>
      <c r="AS125" s="87">
        <v>5434.5</v>
      </c>
      <c r="AT125" s="87">
        <f t="shared" si="39"/>
        <v>9028.2999999999993</v>
      </c>
      <c r="AU125" s="87">
        <v>2370.33</v>
      </c>
      <c r="AV125" s="87">
        <v>1877.54</v>
      </c>
      <c r="AW125" s="87">
        <v>3819.65</v>
      </c>
      <c r="AX125" s="87">
        <f t="shared" si="40"/>
        <v>8067.52</v>
      </c>
      <c r="AY125" s="87">
        <v>1834.25</v>
      </c>
      <c r="AZ125" s="87">
        <v>1944.63</v>
      </c>
      <c r="BA125" s="87">
        <v>3949.7</v>
      </c>
      <c r="BB125" s="87">
        <f t="shared" si="41"/>
        <v>7728.58</v>
      </c>
      <c r="BC125" s="87">
        <v>1963.51</v>
      </c>
      <c r="BD125" s="87">
        <v>1277.5999999999999</v>
      </c>
      <c r="BE125" s="87">
        <v>4053.71</v>
      </c>
      <c r="BF125" s="87">
        <f t="shared" si="42"/>
        <v>7294.82</v>
      </c>
      <c r="BT125" s="87"/>
      <c r="CB125" s="87"/>
      <c r="DD125" s="105"/>
    </row>
    <row r="126" spans="1:108" x14ac:dyDescent="0.25">
      <c r="A126" s="83">
        <v>98264</v>
      </c>
      <c r="B126" s="85" t="s">
        <v>35</v>
      </c>
      <c r="C126" s="95">
        <v>464</v>
      </c>
      <c r="D126" s="95">
        <v>565</v>
      </c>
      <c r="E126" s="95">
        <v>558</v>
      </c>
      <c r="F126" s="95">
        <v>539</v>
      </c>
      <c r="G126" s="95">
        <v>512</v>
      </c>
      <c r="H126" s="95">
        <v>538</v>
      </c>
      <c r="I126" s="95">
        <v>497</v>
      </c>
      <c r="J126" s="95">
        <v>508</v>
      </c>
      <c r="K126" s="85">
        <v>556</v>
      </c>
      <c r="L126" s="85">
        <v>531</v>
      </c>
      <c r="M126" s="85">
        <v>609</v>
      </c>
      <c r="O126" s="87">
        <v>50271.95</v>
      </c>
      <c r="P126" s="87">
        <v>15342.9</v>
      </c>
      <c r="Q126" s="87">
        <v>11087.14</v>
      </c>
      <c r="R126" s="87">
        <f t="shared" si="32"/>
        <v>76701.989999999991</v>
      </c>
      <c r="S126" s="87">
        <v>82769.600000000006</v>
      </c>
      <c r="T126" s="87">
        <v>23573.61</v>
      </c>
      <c r="U126" s="87">
        <v>9744.92</v>
      </c>
      <c r="V126" s="87">
        <f t="shared" si="33"/>
        <v>116088.13</v>
      </c>
      <c r="W126" s="87">
        <v>59795.47</v>
      </c>
      <c r="X126" s="87">
        <v>39881.57</v>
      </c>
      <c r="Y126" s="87">
        <v>16341.08</v>
      </c>
      <c r="Z126" s="87">
        <f t="shared" si="34"/>
        <v>116018.12000000001</v>
      </c>
      <c r="AA126" s="87">
        <v>53979.97</v>
      </c>
      <c r="AB126" s="87">
        <v>26746.91</v>
      </c>
      <c r="AC126" s="87">
        <v>33220.28</v>
      </c>
      <c r="AD126" s="87">
        <f t="shared" si="35"/>
        <v>113947.16</v>
      </c>
      <c r="AE126" s="87">
        <v>35313.599999999999</v>
      </c>
      <c r="AF126" s="87">
        <v>25289.27</v>
      </c>
      <c r="AG126" s="87">
        <v>32879.22</v>
      </c>
      <c r="AH126" s="87">
        <f t="shared" si="36"/>
        <v>93482.09</v>
      </c>
      <c r="AI126" s="87">
        <v>31247.72</v>
      </c>
      <c r="AJ126" s="87">
        <v>19952.990000000002</v>
      </c>
      <c r="AK126" s="87">
        <v>36061.97</v>
      </c>
      <c r="AL126" s="87">
        <f t="shared" si="37"/>
        <v>87262.680000000008</v>
      </c>
      <c r="AM126" s="87">
        <v>20480.2</v>
      </c>
      <c r="AN126" s="87">
        <v>15004.65</v>
      </c>
      <c r="AO126" s="87">
        <v>30288.38</v>
      </c>
      <c r="AP126" s="87">
        <f t="shared" si="38"/>
        <v>65773.23</v>
      </c>
      <c r="AQ126" s="87">
        <v>20277.650000000001</v>
      </c>
      <c r="AR126" s="87">
        <v>9718.6</v>
      </c>
      <c r="AS126" s="87">
        <v>33306.480000000003</v>
      </c>
      <c r="AT126" s="87">
        <f t="shared" si="39"/>
        <v>63302.73</v>
      </c>
      <c r="AU126" s="87">
        <v>17073.43</v>
      </c>
      <c r="AV126" s="87">
        <v>9588.65</v>
      </c>
      <c r="AW126" s="87">
        <v>22032.81</v>
      </c>
      <c r="AX126" s="87">
        <f t="shared" si="40"/>
        <v>48694.89</v>
      </c>
      <c r="AY126" s="87">
        <v>14531.95</v>
      </c>
      <c r="AZ126" s="87">
        <v>8080.46</v>
      </c>
      <c r="BA126" s="87">
        <v>15199.62</v>
      </c>
      <c r="BB126" s="87">
        <f t="shared" si="41"/>
        <v>37812.03</v>
      </c>
      <c r="BC126" s="87">
        <v>28860.36</v>
      </c>
      <c r="BD126" s="87">
        <v>6743.43</v>
      </c>
      <c r="BE126" s="87">
        <v>12796.77</v>
      </c>
      <c r="BF126" s="87">
        <f t="shared" si="42"/>
        <v>48400.56</v>
      </c>
      <c r="BT126" s="87"/>
      <c r="CB126" s="87"/>
      <c r="DD126" s="105"/>
    </row>
    <row r="127" spans="1:108" x14ac:dyDescent="0.25">
      <c r="A127" s="83">
        <v>98271</v>
      </c>
      <c r="B127" s="85" t="s">
        <v>35</v>
      </c>
      <c r="C127" s="95">
        <v>123</v>
      </c>
      <c r="D127" s="95">
        <v>117</v>
      </c>
      <c r="E127" s="95">
        <v>103</v>
      </c>
      <c r="F127" s="95">
        <v>109</v>
      </c>
      <c r="G127" s="95">
        <v>112</v>
      </c>
      <c r="H127" s="95">
        <v>118</v>
      </c>
      <c r="I127" s="95">
        <v>111</v>
      </c>
      <c r="J127" s="95">
        <v>107</v>
      </c>
      <c r="K127" s="85">
        <v>112</v>
      </c>
      <c r="L127" s="85">
        <v>113</v>
      </c>
      <c r="M127" s="85">
        <v>119</v>
      </c>
      <c r="O127" s="87">
        <v>9814.0300000000007</v>
      </c>
      <c r="P127" s="87">
        <v>3640.82</v>
      </c>
      <c r="Q127" s="87">
        <v>2758.25</v>
      </c>
      <c r="R127" s="87">
        <f t="shared" si="32"/>
        <v>16213.1</v>
      </c>
      <c r="S127" s="87">
        <v>12146.51</v>
      </c>
      <c r="T127" s="87">
        <v>4100.97</v>
      </c>
      <c r="U127" s="87">
        <v>2723.87</v>
      </c>
      <c r="V127" s="87">
        <f t="shared" si="33"/>
        <v>18971.349999999999</v>
      </c>
      <c r="W127" s="87">
        <v>7297.53</v>
      </c>
      <c r="X127" s="87">
        <v>7191.59</v>
      </c>
      <c r="Y127" s="87">
        <v>2975.41</v>
      </c>
      <c r="Z127" s="87">
        <f t="shared" si="34"/>
        <v>17464.53</v>
      </c>
      <c r="AA127" s="87">
        <v>7967.04</v>
      </c>
      <c r="AB127" s="87">
        <v>4589.2700000000004</v>
      </c>
      <c r="AC127" s="87">
        <v>6370.2</v>
      </c>
      <c r="AD127" s="87">
        <f t="shared" si="35"/>
        <v>18926.510000000002</v>
      </c>
      <c r="AE127" s="87">
        <v>6622.32</v>
      </c>
      <c r="AF127" s="87">
        <v>4923.54</v>
      </c>
      <c r="AG127" s="87">
        <v>7339.4</v>
      </c>
      <c r="AH127" s="87">
        <f t="shared" si="36"/>
        <v>18885.260000000002</v>
      </c>
      <c r="AI127" s="87">
        <v>5134.53</v>
      </c>
      <c r="AJ127" s="87">
        <v>4616.5200000000004</v>
      </c>
      <c r="AK127" s="87">
        <v>5550.24</v>
      </c>
      <c r="AL127" s="87">
        <f t="shared" si="37"/>
        <v>15301.289999999999</v>
      </c>
      <c r="AM127" s="87">
        <v>4426.08</v>
      </c>
      <c r="AN127" s="87">
        <v>3365.59</v>
      </c>
      <c r="AO127" s="87">
        <v>5713.01</v>
      </c>
      <c r="AP127" s="87">
        <f t="shared" si="38"/>
        <v>13504.68</v>
      </c>
      <c r="AQ127" s="87">
        <v>3545.01</v>
      </c>
      <c r="AR127" s="87">
        <v>3051.42</v>
      </c>
      <c r="AS127" s="87">
        <v>5105.6400000000003</v>
      </c>
      <c r="AT127" s="87">
        <f t="shared" si="39"/>
        <v>11702.07</v>
      </c>
      <c r="AU127" s="87">
        <v>2548.29</v>
      </c>
      <c r="AV127" s="87">
        <v>2599.02</v>
      </c>
      <c r="AW127" s="87">
        <v>5979.53</v>
      </c>
      <c r="AX127" s="87">
        <f t="shared" si="40"/>
        <v>11126.84</v>
      </c>
      <c r="AY127" s="87">
        <v>3232.96</v>
      </c>
      <c r="AZ127" s="87">
        <v>1691.05</v>
      </c>
      <c r="BA127" s="87">
        <v>5948.82</v>
      </c>
      <c r="BB127" s="87">
        <f t="shared" si="41"/>
        <v>10872.83</v>
      </c>
      <c r="BC127" s="87">
        <v>4396.93</v>
      </c>
      <c r="BD127" s="87">
        <v>2050.92</v>
      </c>
      <c r="BE127" s="87">
        <v>3710.08</v>
      </c>
      <c r="BF127" s="87">
        <f t="shared" si="42"/>
        <v>10157.93</v>
      </c>
      <c r="BT127" s="87"/>
      <c r="CB127" s="87"/>
      <c r="DD127" s="105"/>
    </row>
    <row r="128" spans="1:108" x14ac:dyDescent="0.25">
      <c r="A128" s="83">
        <v>98273</v>
      </c>
      <c r="B128" s="85" t="s">
        <v>35</v>
      </c>
      <c r="C128" s="95">
        <v>351</v>
      </c>
      <c r="D128" s="95">
        <v>433</v>
      </c>
      <c r="E128" s="95">
        <v>675</v>
      </c>
      <c r="F128" s="95">
        <v>453</v>
      </c>
      <c r="G128" s="95">
        <v>478</v>
      </c>
      <c r="H128" s="95">
        <v>532</v>
      </c>
      <c r="I128" s="95">
        <v>472</v>
      </c>
      <c r="J128" s="95">
        <v>395</v>
      </c>
      <c r="K128" s="85">
        <v>628</v>
      </c>
      <c r="L128" s="85">
        <v>441</v>
      </c>
      <c r="M128" s="85">
        <v>732</v>
      </c>
      <c r="O128" s="87">
        <v>21355.83</v>
      </c>
      <c r="P128" s="87">
        <v>18212.240000000002</v>
      </c>
      <c r="Q128" s="87">
        <v>11714.41</v>
      </c>
      <c r="R128" s="87">
        <f t="shared" si="32"/>
        <v>51282.48000000001</v>
      </c>
      <c r="S128" s="87">
        <v>48506.23</v>
      </c>
      <c r="T128" s="87">
        <v>9074.17</v>
      </c>
      <c r="U128" s="87">
        <v>14891.82</v>
      </c>
      <c r="V128" s="87">
        <f t="shared" si="33"/>
        <v>72472.22</v>
      </c>
      <c r="W128" s="87">
        <v>93123.48</v>
      </c>
      <c r="X128" s="87">
        <v>24568.38</v>
      </c>
      <c r="Y128" s="87">
        <v>16219.88</v>
      </c>
      <c r="Z128" s="87">
        <f t="shared" si="34"/>
        <v>133911.74</v>
      </c>
      <c r="AA128" s="87">
        <v>31457.58</v>
      </c>
      <c r="AB128" s="87">
        <v>44477.95</v>
      </c>
      <c r="AC128" s="87">
        <v>22859.19</v>
      </c>
      <c r="AD128" s="87">
        <f t="shared" si="35"/>
        <v>98794.72</v>
      </c>
      <c r="AE128" s="87">
        <v>40073.410000000003</v>
      </c>
      <c r="AF128" s="87">
        <v>15028.69</v>
      </c>
      <c r="AG128" s="87">
        <v>37080</v>
      </c>
      <c r="AH128" s="87">
        <f t="shared" si="36"/>
        <v>92182.1</v>
      </c>
      <c r="AI128" s="87">
        <v>35332.57</v>
      </c>
      <c r="AJ128" s="87">
        <v>22510.87</v>
      </c>
      <c r="AK128" s="87">
        <v>33784.639999999999</v>
      </c>
      <c r="AL128" s="87">
        <f t="shared" si="37"/>
        <v>91628.08</v>
      </c>
      <c r="AM128" s="87">
        <v>11479.08</v>
      </c>
      <c r="AN128" s="87">
        <v>21820.67</v>
      </c>
      <c r="AO128" s="87">
        <v>38193.449999999997</v>
      </c>
      <c r="AP128" s="87">
        <f t="shared" si="38"/>
        <v>71493.2</v>
      </c>
      <c r="AQ128" s="87">
        <v>7356.36</v>
      </c>
      <c r="AR128" s="87">
        <v>11078.45</v>
      </c>
      <c r="AS128" s="87">
        <v>32254.71</v>
      </c>
      <c r="AT128" s="87">
        <f t="shared" si="39"/>
        <v>50689.520000000004</v>
      </c>
      <c r="AU128" s="87">
        <v>23206.58</v>
      </c>
      <c r="AV128" s="87">
        <v>4165.03</v>
      </c>
      <c r="AW128" s="87">
        <v>29604.61</v>
      </c>
      <c r="AX128" s="87">
        <f t="shared" si="40"/>
        <v>56976.22</v>
      </c>
      <c r="AY128" s="87">
        <v>7564.71</v>
      </c>
      <c r="AZ128" s="87">
        <v>10840.74</v>
      </c>
      <c r="BA128" s="87">
        <v>23372.45</v>
      </c>
      <c r="BB128" s="87">
        <f t="shared" si="41"/>
        <v>41777.9</v>
      </c>
      <c r="BC128" s="87">
        <v>43282.64</v>
      </c>
      <c r="BD128" s="87">
        <v>4284.5600000000004</v>
      </c>
      <c r="BE128" s="87">
        <v>21274.959999999999</v>
      </c>
      <c r="BF128" s="87">
        <f t="shared" si="42"/>
        <v>68842.16</v>
      </c>
      <c r="BT128" s="87"/>
      <c r="CB128" s="87"/>
      <c r="DD128" s="105"/>
    </row>
    <row r="129" spans="1:108" x14ac:dyDescent="0.25">
      <c r="A129" s="83">
        <v>98274</v>
      </c>
      <c r="B129" s="85" t="s">
        <v>35</v>
      </c>
      <c r="C129" s="95">
        <v>219</v>
      </c>
      <c r="D129" s="95">
        <v>282</v>
      </c>
      <c r="E129" s="95">
        <v>275</v>
      </c>
      <c r="F129" s="95">
        <v>267</v>
      </c>
      <c r="G129" s="95">
        <v>280</v>
      </c>
      <c r="H129" s="95">
        <v>282</v>
      </c>
      <c r="I129" s="95">
        <v>277</v>
      </c>
      <c r="J129" s="95">
        <v>261</v>
      </c>
      <c r="K129" s="85">
        <v>298</v>
      </c>
      <c r="L129" s="85">
        <v>262</v>
      </c>
      <c r="M129" s="85">
        <v>312</v>
      </c>
      <c r="O129" s="87">
        <v>20633.72</v>
      </c>
      <c r="P129" s="87">
        <v>4674.93</v>
      </c>
      <c r="Q129" s="87">
        <v>7616.29</v>
      </c>
      <c r="R129" s="87">
        <f t="shared" si="32"/>
        <v>32924.94</v>
      </c>
      <c r="S129" s="87">
        <v>34954.43</v>
      </c>
      <c r="T129" s="87">
        <v>8133.07</v>
      </c>
      <c r="U129" s="87">
        <v>3194.58</v>
      </c>
      <c r="V129" s="87">
        <f t="shared" si="33"/>
        <v>46282.080000000002</v>
      </c>
      <c r="W129" s="87">
        <v>33179.46</v>
      </c>
      <c r="X129" s="87">
        <v>16708.54</v>
      </c>
      <c r="Y129" s="87">
        <v>5761.33</v>
      </c>
      <c r="Z129" s="87">
        <f t="shared" si="34"/>
        <v>55649.33</v>
      </c>
      <c r="AA129" s="87">
        <v>29379.68</v>
      </c>
      <c r="AB129" s="87">
        <v>16114.31</v>
      </c>
      <c r="AC129" s="87">
        <v>10203.129999999999</v>
      </c>
      <c r="AD129" s="87">
        <f t="shared" si="35"/>
        <v>55697.119999999995</v>
      </c>
      <c r="AE129" s="87">
        <v>24701.41</v>
      </c>
      <c r="AF129" s="87">
        <v>14047.98</v>
      </c>
      <c r="AG129" s="87">
        <v>14187.58</v>
      </c>
      <c r="AH129" s="87">
        <f t="shared" si="36"/>
        <v>52936.97</v>
      </c>
      <c r="AI129" s="87">
        <v>18169.169999999998</v>
      </c>
      <c r="AJ129" s="87">
        <v>14198.02</v>
      </c>
      <c r="AK129" s="87">
        <v>17838.32</v>
      </c>
      <c r="AL129" s="87">
        <f t="shared" si="37"/>
        <v>50205.509999999995</v>
      </c>
      <c r="AM129" s="87">
        <v>12710.27</v>
      </c>
      <c r="AN129" s="87">
        <v>11937.19</v>
      </c>
      <c r="AO129" s="87">
        <v>19694.38</v>
      </c>
      <c r="AP129" s="87">
        <f t="shared" si="38"/>
        <v>44341.84</v>
      </c>
      <c r="AQ129" s="87">
        <v>8587.83</v>
      </c>
      <c r="AR129" s="87">
        <v>7212.51</v>
      </c>
      <c r="AS129" s="87">
        <v>18724.689999999999</v>
      </c>
      <c r="AT129" s="87">
        <f t="shared" si="39"/>
        <v>34525.03</v>
      </c>
      <c r="AU129" s="87">
        <v>10094.26</v>
      </c>
      <c r="AV129" s="87">
        <v>4785.1000000000004</v>
      </c>
      <c r="AW129" s="87">
        <v>13561.33</v>
      </c>
      <c r="AX129" s="87">
        <f t="shared" si="40"/>
        <v>28440.690000000002</v>
      </c>
      <c r="AY129" s="87">
        <v>7302.02</v>
      </c>
      <c r="AZ129" s="87">
        <v>4330.13</v>
      </c>
      <c r="BA129" s="87">
        <v>9947.7900000000009</v>
      </c>
      <c r="BB129" s="87">
        <f t="shared" si="41"/>
        <v>21579.940000000002</v>
      </c>
      <c r="BC129" s="87">
        <v>13517.76</v>
      </c>
      <c r="BD129" s="87">
        <v>3599.19</v>
      </c>
      <c r="BE129" s="87">
        <v>8198.98</v>
      </c>
      <c r="BF129" s="87">
        <f t="shared" si="42"/>
        <v>25315.93</v>
      </c>
      <c r="BT129" s="87"/>
      <c r="CB129" s="87"/>
      <c r="DD129" s="105"/>
    </row>
    <row r="130" spans="1:108" x14ac:dyDescent="0.25">
      <c r="A130" s="83">
        <v>98276</v>
      </c>
      <c r="B130" s="85" t="s">
        <v>35</v>
      </c>
      <c r="C130" s="95">
        <v>29</v>
      </c>
      <c r="D130" s="95">
        <v>26</v>
      </c>
      <c r="E130" s="95">
        <v>31</v>
      </c>
      <c r="F130" s="95">
        <v>29</v>
      </c>
      <c r="G130" s="95">
        <v>34</v>
      </c>
      <c r="H130" s="95">
        <v>38</v>
      </c>
      <c r="I130" s="95">
        <v>27</v>
      </c>
      <c r="J130" s="95">
        <v>31</v>
      </c>
      <c r="K130" s="85">
        <v>34</v>
      </c>
      <c r="L130" s="85">
        <v>43</v>
      </c>
      <c r="M130" s="85">
        <v>33</v>
      </c>
      <c r="O130" s="87">
        <v>2539.79</v>
      </c>
      <c r="P130" s="87">
        <v>448.65</v>
      </c>
      <c r="Q130" s="87">
        <v>1193.96</v>
      </c>
      <c r="R130" s="87">
        <f t="shared" si="32"/>
        <v>4182.3999999999996</v>
      </c>
      <c r="S130" s="87">
        <v>2864.69</v>
      </c>
      <c r="T130" s="87">
        <v>1042.07</v>
      </c>
      <c r="U130" s="87">
        <v>1410.16</v>
      </c>
      <c r="V130" s="87">
        <f t="shared" si="33"/>
        <v>5316.92</v>
      </c>
      <c r="W130" s="87">
        <v>5029.8</v>
      </c>
      <c r="X130" s="87">
        <v>1040.5899999999999</v>
      </c>
      <c r="Y130" s="87">
        <v>596.48</v>
      </c>
      <c r="Z130" s="87">
        <f t="shared" si="34"/>
        <v>6666.8700000000008</v>
      </c>
      <c r="AA130" s="87">
        <v>2968.73</v>
      </c>
      <c r="AB130" s="87">
        <v>2440.36</v>
      </c>
      <c r="AC130" s="87">
        <v>869.6</v>
      </c>
      <c r="AD130" s="87">
        <f t="shared" si="35"/>
        <v>6278.6900000000005</v>
      </c>
      <c r="AE130" s="87">
        <v>2818.81</v>
      </c>
      <c r="AF130" s="87">
        <v>1451.91</v>
      </c>
      <c r="AG130" s="87">
        <v>1032.4100000000001</v>
      </c>
      <c r="AH130" s="87">
        <f t="shared" si="36"/>
        <v>5303.13</v>
      </c>
      <c r="AI130" s="87">
        <v>3031.75</v>
      </c>
      <c r="AJ130" s="87">
        <v>1472.36</v>
      </c>
      <c r="AK130" s="87">
        <v>1359.06</v>
      </c>
      <c r="AL130" s="87">
        <f t="shared" si="37"/>
        <v>5863.17</v>
      </c>
      <c r="AM130" s="87">
        <v>1105.8800000000001</v>
      </c>
      <c r="AN130" s="87">
        <v>1343.3</v>
      </c>
      <c r="AO130" s="87">
        <v>1748.37</v>
      </c>
      <c r="AP130" s="87">
        <f t="shared" si="38"/>
        <v>4197.55</v>
      </c>
      <c r="AQ130" s="87">
        <v>1628.32</v>
      </c>
      <c r="AR130" s="87">
        <v>754.96</v>
      </c>
      <c r="AS130" s="87">
        <v>1481.5</v>
      </c>
      <c r="AT130" s="87">
        <f t="shared" si="39"/>
        <v>3864.7799999999997</v>
      </c>
      <c r="AU130" s="87">
        <v>812.96</v>
      </c>
      <c r="AV130" s="87">
        <v>1000.7</v>
      </c>
      <c r="AW130" s="87">
        <v>1433.8</v>
      </c>
      <c r="AX130" s="87">
        <f t="shared" si="40"/>
        <v>3247.46</v>
      </c>
      <c r="AY130" s="87">
        <v>786.02</v>
      </c>
      <c r="AZ130" s="87">
        <v>582.14</v>
      </c>
      <c r="BA130" s="87">
        <v>1558.4</v>
      </c>
      <c r="BB130" s="87">
        <f t="shared" si="41"/>
        <v>2926.56</v>
      </c>
      <c r="BC130" s="87">
        <v>886.23</v>
      </c>
      <c r="BD130" s="87">
        <v>415.99</v>
      </c>
      <c r="BE130" s="87">
        <v>596.05999999999995</v>
      </c>
      <c r="BF130" s="87">
        <f t="shared" si="42"/>
        <v>1898.28</v>
      </c>
      <c r="BT130" s="87"/>
      <c r="CB130" s="87"/>
      <c r="DD130" s="105"/>
    </row>
    <row r="131" spans="1:108" x14ac:dyDescent="0.25">
      <c r="A131" s="83">
        <v>98277</v>
      </c>
      <c r="B131" s="85" t="s">
        <v>35</v>
      </c>
      <c r="C131" s="95">
        <v>266</v>
      </c>
      <c r="D131" s="95">
        <v>298</v>
      </c>
      <c r="E131" s="95">
        <v>354</v>
      </c>
      <c r="F131" s="95">
        <v>361</v>
      </c>
      <c r="G131" s="95">
        <v>339</v>
      </c>
      <c r="H131" s="95">
        <v>354</v>
      </c>
      <c r="I131" s="95">
        <v>329</v>
      </c>
      <c r="J131" s="95">
        <v>296</v>
      </c>
      <c r="K131" s="85">
        <v>329</v>
      </c>
      <c r="L131" s="85">
        <v>310</v>
      </c>
      <c r="M131" s="85">
        <v>337</v>
      </c>
      <c r="O131" s="87">
        <v>24560.76</v>
      </c>
      <c r="P131" s="87">
        <v>6191.51</v>
      </c>
      <c r="Q131" s="87">
        <v>9516.1</v>
      </c>
      <c r="R131" s="87">
        <f t="shared" si="32"/>
        <v>40268.369999999995</v>
      </c>
      <c r="S131" s="87">
        <v>29802.26</v>
      </c>
      <c r="T131" s="87">
        <v>9587.57</v>
      </c>
      <c r="U131" s="87">
        <v>10226.77</v>
      </c>
      <c r="V131" s="87">
        <f t="shared" si="33"/>
        <v>49616.600000000006</v>
      </c>
      <c r="W131" s="87">
        <v>37806.76</v>
      </c>
      <c r="X131" s="87">
        <v>17688.87</v>
      </c>
      <c r="Y131" s="87">
        <v>11544.7</v>
      </c>
      <c r="Z131" s="87">
        <f t="shared" si="34"/>
        <v>67040.33</v>
      </c>
      <c r="AA131" s="87">
        <v>36372.550000000003</v>
      </c>
      <c r="AB131" s="87">
        <v>19973.939999999999</v>
      </c>
      <c r="AC131" s="87">
        <v>17079.689999999999</v>
      </c>
      <c r="AD131" s="87">
        <f t="shared" si="35"/>
        <v>73426.180000000008</v>
      </c>
      <c r="AE131" s="87">
        <v>23017.85</v>
      </c>
      <c r="AF131" s="87">
        <v>18626.759999999998</v>
      </c>
      <c r="AG131" s="87">
        <v>21512</v>
      </c>
      <c r="AH131" s="87">
        <f t="shared" si="36"/>
        <v>63156.61</v>
      </c>
      <c r="AI131" s="87">
        <v>20573.419999999998</v>
      </c>
      <c r="AJ131" s="87">
        <v>13306.31</v>
      </c>
      <c r="AK131" s="87">
        <v>22673.31</v>
      </c>
      <c r="AL131" s="87">
        <f t="shared" si="37"/>
        <v>56553.039999999994</v>
      </c>
      <c r="AM131" s="87">
        <v>13573.58</v>
      </c>
      <c r="AN131" s="87">
        <v>12226.32</v>
      </c>
      <c r="AO131" s="87">
        <v>22043.13</v>
      </c>
      <c r="AP131" s="87">
        <f t="shared" si="38"/>
        <v>47843.03</v>
      </c>
      <c r="AQ131" s="87">
        <v>8827.67</v>
      </c>
      <c r="AR131" s="87">
        <v>6868.81</v>
      </c>
      <c r="AS131" s="87">
        <v>16672.240000000002</v>
      </c>
      <c r="AT131" s="87">
        <f t="shared" si="39"/>
        <v>32368.720000000001</v>
      </c>
      <c r="AU131" s="87">
        <v>8989.35</v>
      </c>
      <c r="AV131" s="87">
        <v>4701.26</v>
      </c>
      <c r="AW131" s="87">
        <v>13037.06</v>
      </c>
      <c r="AX131" s="87">
        <f t="shared" si="40"/>
        <v>26727.67</v>
      </c>
      <c r="AY131" s="87">
        <v>8092.6</v>
      </c>
      <c r="AZ131" s="87">
        <v>6156.9</v>
      </c>
      <c r="BA131" s="87">
        <v>11177.61</v>
      </c>
      <c r="BB131" s="87">
        <f t="shared" si="41"/>
        <v>25427.11</v>
      </c>
      <c r="BC131" s="87">
        <v>12408.62</v>
      </c>
      <c r="BD131" s="87">
        <v>4270.38</v>
      </c>
      <c r="BE131" s="87">
        <v>12160.77</v>
      </c>
      <c r="BF131" s="87">
        <f t="shared" si="42"/>
        <v>28839.77</v>
      </c>
      <c r="BT131" s="87"/>
      <c r="CB131" s="87"/>
      <c r="DD131" s="105"/>
    </row>
    <row r="132" spans="1:108" x14ac:dyDescent="0.25">
      <c r="A132" s="83">
        <v>98278</v>
      </c>
      <c r="B132" s="85" t="s">
        <v>35</v>
      </c>
      <c r="C132" s="95"/>
      <c r="D132" s="95">
        <v>1</v>
      </c>
      <c r="E132" s="95">
        <v>1</v>
      </c>
      <c r="F132" s="95">
        <v>1</v>
      </c>
      <c r="G132" s="95">
        <v>1</v>
      </c>
      <c r="H132" s="95">
        <v>1</v>
      </c>
      <c r="I132" s="95">
        <v>1</v>
      </c>
      <c r="J132" s="95">
        <v>1</v>
      </c>
      <c r="O132" s="87"/>
      <c r="P132" s="87"/>
      <c r="Q132" s="87"/>
      <c r="R132" s="87">
        <f t="shared" si="32"/>
        <v>0</v>
      </c>
      <c r="S132" s="87">
        <v>6.98</v>
      </c>
      <c r="T132" s="87">
        <v>0</v>
      </c>
      <c r="U132" s="87">
        <v>0</v>
      </c>
      <c r="V132" s="87">
        <f t="shared" si="33"/>
        <v>6.98</v>
      </c>
      <c r="W132" s="87">
        <v>4.2</v>
      </c>
      <c r="X132" s="87">
        <v>0</v>
      </c>
      <c r="Y132" s="87">
        <v>0</v>
      </c>
      <c r="Z132" s="87">
        <f t="shared" si="34"/>
        <v>4.2</v>
      </c>
      <c r="AA132" s="87">
        <v>94.5</v>
      </c>
      <c r="AB132" s="87">
        <v>4.2</v>
      </c>
      <c r="AC132" s="87">
        <v>0</v>
      </c>
      <c r="AD132" s="87">
        <f t="shared" si="35"/>
        <v>98.7</v>
      </c>
      <c r="AE132" s="87">
        <v>51.57</v>
      </c>
      <c r="AF132" s="87">
        <v>0</v>
      </c>
      <c r="AG132" s="87">
        <v>0</v>
      </c>
      <c r="AH132" s="87">
        <f t="shared" si="36"/>
        <v>51.57</v>
      </c>
      <c r="AI132" s="87">
        <v>47.13</v>
      </c>
      <c r="AJ132" s="87">
        <v>25.04</v>
      </c>
      <c r="AK132" s="87">
        <v>0</v>
      </c>
      <c r="AL132" s="87">
        <f t="shared" si="37"/>
        <v>72.17</v>
      </c>
      <c r="AM132" s="87">
        <v>26.53</v>
      </c>
      <c r="AN132" s="87">
        <v>47.13</v>
      </c>
      <c r="AO132" s="87">
        <v>9.5500000000000007</v>
      </c>
      <c r="AP132" s="87">
        <f t="shared" si="38"/>
        <v>83.21</v>
      </c>
      <c r="AQ132" s="87">
        <v>15.49</v>
      </c>
      <c r="AR132" s="87">
        <v>26.53</v>
      </c>
      <c r="AS132" s="87">
        <v>42.65</v>
      </c>
      <c r="AT132" s="87">
        <f t="shared" si="39"/>
        <v>84.67</v>
      </c>
      <c r="AU132" s="87"/>
      <c r="AV132" s="87"/>
      <c r="AW132" s="87"/>
      <c r="AX132" s="87">
        <f t="shared" si="40"/>
        <v>0</v>
      </c>
      <c r="AY132" s="87"/>
      <c r="AZ132" s="87"/>
      <c r="BA132" s="87"/>
      <c r="BB132" s="87">
        <f t="shared" si="41"/>
        <v>0</v>
      </c>
      <c r="BC132" s="87"/>
      <c r="BD132" s="87"/>
      <c r="BE132" s="87"/>
      <c r="BF132" s="87">
        <f t="shared" si="42"/>
        <v>0</v>
      </c>
      <c r="BT132" s="87"/>
      <c r="CB132" s="87"/>
      <c r="DD132" s="105"/>
    </row>
    <row r="133" spans="1:108" x14ac:dyDescent="0.25">
      <c r="A133" s="83">
        <v>98282</v>
      </c>
      <c r="B133" s="85" t="s">
        <v>35</v>
      </c>
      <c r="C133" s="95">
        <v>24</v>
      </c>
      <c r="D133" s="95">
        <v>37</v>
      </c>
      <c r="E133" s="95">
        <v>42</v>
      </c>
      <c r="F133" s="95">
        <v>29</v>
      </c>
      <c r="G133" s="95">
        <v>42</v>
      </c>
      <c r="H133" s="95">
        <v>44</v>
      </c>
      <c r="I133" s="95">
        <v>34</v>
      </c>
      <c r="J133" s="95">
        <v>32</v>
      </c>
      <c r="K133" s="85">
        <v>33</v>
      </c>
      <c r="L133" s="85">
        <v>36</v>
      </c>
      <c r="M133" s="85">
        <v>39</v>
      </c>
      <c r="O133" s="87">
        <v>1946.52</v>
      </c>
      <c r="P133" s="87">
        <v>386.36</v>
      </c>
      <c r="Q133" s="87">
        <v>235.94</v>
      </c>
      <c r="R133" s="87">
        <f t="shared" ref="R133:R196" si="43">+O133+P133+Q133</f>
        <v>2568.8200000000002</v>
      </c>
      <c r="S133" s="87">
        <v>3927.09</v>
      </c>
      <c r="T133" s="87">
        <v>714.18</v>
      </c>
      <c r="U133" s="87">
        <v>241.99</v>
      </c>
      <c r="V133" s="87">
        <f t="shared" ref="V133:V196" si="44">+S133+T133+U133</f>
        <v>4883.26</v>
      </c>
      <c r="W133" s="87">
        <v>3290.98</v>
      </c>
      <c r="X133" s="87">
        <v>1841.89</v>
      </c>
      <c r="Y133" s="87">
        <v>413.91</v>
      </c>
      <c r="Z133" s="87">
        <f t="shared" ref="Z133:Z196" si="45">+W133+X133+Y133</f>
        <v>5546.78</v>
      </c>
      <c r="AA133" s="87">
        <v>2625.17</v>
      </c>
      <c r="AB133" s="87">
        <v>909.03</v>
      </c>
      <c r="AC133" s="87">
        <v>830.89</v>
      </c>
      <c r="AD133" s="87">
        <f t="shared" ref="AD133:AD196" si="46">+AA133+AB133+AC133</f>
        <v>4365.09</v>
      </c>
      <c r="AE133" s="87">
        <v>2912.69</v>
      </c>
      <c r="AF133" s="87">
        <v>886.67</v>
      </c>
      <c r="AG133" s="87">
        <v>381.57</v>
      </c>
      <c r="AH133" s="87">
        <f t="shared" ref="AH133:AH196" si="47">+AE133+AF133+AG133</f>
        <v>4180.93</v>
      </c>
      <c r="AI133" s="87">
        <v>2273.08</v>
      </c>
      <c r="AJ133" s="87">
        <v>1150.93</v>
      </c>
      <c r="AK133" s="87">
        <v>593.76</v>
      </c>
      <c r="AL133" s="87">
        <f t="shared" ref="AL133:AL196" si="48">+AI133+AJ133+AK133</f>
        <v>4017.7700000000004</v>
      </c>
      <c r="AM133" s="87">
        <v>1687.81</v>
      </c>
      <c r="AN133" s="87">
        <v>764.99</v>
      </c>
      <c r="AO133" s="87">
        <v>433.12</v>
      </c>
      <c r="AP133" s="87">
        <f t="shared" ref="AP133:AP196" si="49">+AM133+AN133+AO133</f>
        <v>2885.92</v>
      </c>
      <c r="AQ133" s="87">
        <v>950.15</v>
      </c>
      <c r="AR133" s="87">
        <v>507.42</v>
      </c>
      <c r="AS133" s="87">
        <v>484.78</v>
      </c>
      <c r="AT133" s="87">
        <f t="shared" ref="AT133:AT196" si="50">+AQ133+AR133+AS133</f>
        <v>1942.35</v>
      </c>
      <c r="AU133" s="87">
        <v>916.5</v>
      </c>
      <c r="AV133" s="87">
        <v>406.75</v>
      </c>
      <c r="AW133" s="87">
        <v>626.04</v>
      </c>
      <c r="AX133" s="87">
        <f t="shared" ref="AX133:AX196" si="51">+AU133+AV133+AW133</f>
        <v>1949.29</v>
      </c>
      <c r="AY133" s="87">
        <v>935.51</v>
      </c>
      <c r="AZ133" s="87">
        <v>452.07</v>
      </c>
      <c r="BA133" s="87">
        <v>577.27</v>
      </c>
      <c r="BB133" s="87">
        <f t="shared" ref="BB133:BB196" si="52">+AY133+AZ133+BA133</f>
        <v>1964.85</v>
      </c>
      <c r="BC133" s="87">
        <v>1664.76</v>
      </c>
      <c r="BD133" s="87">
        <v>452.65</v>
      </c>
      <c r="BE133" s="87">
        <v>684.05</v>
      </c>
      <c r="BF133" s="87">
        <f t="shared" ref="BF133:BF196" si="53">+BC133+BD133+BE133</f>
        <v>2801.46</v>
      </c>
      <c r="BT133" s="87"/>
      <c r="CB133" s="87"/>
      <c r="DD133" s="105"/>
    </row>
    <row r="134" spans="1:108" x14ac:dyDescent="0.25">
      <c r="A134" s="83">
        <v>98284</v>
      </c>
      <c r="B134" s="85" t="s">
        <v>35</v>
      </c>
      <c r="C134" s="95">
        <v>307</v>
      </c>
      <c r="D134" s="95">
        <v>320</v>
      </c>
      <c r="E134" s="95">
        <v>348</v>
      </c>
      <c r="F134" s="95">
        <v>329</v>
      </c>
      <c r="G134" s="95">
        <v>348</v>
      </c>
      <c r="H134" s="95">
        <v>364</v>
      </c>
      <c r="I134" s="95">
        <v>334</v>
      </c>
      <c r="J134" s="95">
        <v>283</v>
      </c>
      <c r="K134" s="85">
        <v>342</v>
      </c>
      <c r="L134" s="85">
        <v>308</v>
      </c>
      <c r="M134" s="85">
        <v>323</v>
      </c>
      <c r="O134" s="87">
        <v>27374.35</v>
      </c>
      <c r="P134" s="87">
        <v>1434.4</v>
      </c>
      <c r="Q134" s="87">
        <v>12674.63</v>
      </c>
      <c r="R134" s="87">
        <f t="shared" si="43"/>
        <v>41483.379999999997</v>
      </c>
      <c r="S134" s="87">
        <v>31222.28</v>
      </c>
      <c r="T134" s="87">
        <v>11107.55</v>
      </c>
      <c r="U134" s="87">
        <v>6860.48</v>
      </c>
      <c r="V134" s="87">
        <f t="shared" si="44"/>
        <v>49190.31</v>
      </c>
      <c r="W134" s="87">
        <v>34286.42</v>
      </c>
      <c r="X134" s="87">
        <v>16614.169999999998</v>
      </c>
      <c r="Y134" s="87">
        <v>12118.98</v>
      </c>
      <c r="Z134" s="87">
        <f t="shared" si="45"/>
        <v>63019.569999999992</v>
      </c>
      <c r="AA134" s="87">
        <v>29191.66</v>
      </c>
      <c r="AB134" s="87">
        <v>16959.919999999998</v>
      </c>
      <c r="AC134" s="87">
        <v>16057.44</v>
      </c>
      <c r="AD134" s="87">
        <f t="shared" si="46"/>
        <v>62209.020000000004</v>
      </c>
      <c r="AE134" s="87">
        <v>30019.31</v>
      </c>
      <c r="AF134" s="87">
        <v>18329.490000000002</v>
      </c>
      <c r="AG134" s="87">
        <v>16308.99</v>
      </c>
      <c r="AH134" s="87">
        <f t="shared" si="47"/>
        <v>64657.79</v>
      </c>
      <c r="AI134" s="87">
        <v>22005.27</v>
      </c>
      <c r="AJ134" s="87">
        <v>17509.189999999999</v>
      </c>
      <c r="AK134" s="87">
        <v>20613.27</v>
      </c>
      <c r="AL134" s="87">
        <f t="shared" si="48"/>
        <v>60127.729999999996</v>
      </c>
      <c r="AM134" s="87">
        <v>15650.07</v>
      </c>
      <c r="AN134" s="87">
        <v>13112.3</v>
      </c>
      <c r="AO134" s="87">
        <v>23090.49</v>
      </c>
      <c r="AP134" s="87">
        <f t="shared" si="49"/>
        <v>51852.86</v>
      </c>
      <c r="AQ134" s="87">
        <v>10655</v>
      </c>
      <c r="AR134" s="87">
        <v>11399.08</v>
      </c>
      <c r="AS134" s="87">
        <v>20497.29</v>
      </c>
      <c r="AT134" s="87">
        <f t="shared" si="50"/>
        <v>42551.37</v>
      </c>
      <c r="AU134" s="87">
        <v>10932.73</v>
      </c>
      <c r="AV134" s="87">
        <v>6390.69</v>
      </c>
      <c r="AW134" s="87">
        <v>16055.74</v>
      </c>
      <c r="AX134" s="87">
        <f t="shared" si="51"/>
        <v>33379.159999999996</v>
      </c>
      <c r="AY134" s="87">
        <v>7819.84</v>
      </c>
      <c r="AZ134" s="87">
        <v>4268.96</v>
      </c>
      <c r="BA134" s="87">
        <v>13034.16</v>
      </c>
      <c r="BB134" s="87">
        <f t="shared" si="52"/>
        <v>25122.959999999999</v>
      </c>
      <c r="BC134" s="87">
        <v>10864.39</v>
      </c>
      <c r="BD134" s="87">
        <v>4561.68</v>
      </c>
      <c r="BE134" s="87">
        <v>9396.16</v>
      </c>
      <c r="BF134" s="87">
        <f t="shared" si="53"/>
        <v>24822.23</v>
      </c>
      <c r="BT134" s="87"/>
      <c r="CB134" s="87"/>
      <c r="DD134" s="105"/>
    </row>
    <row r="135" spans="1:108" x14ac:dyDescent="0.25">
      <c r="A135" s="83">
        <v>98292</v>
      </c>
      <c r="B135" s="85" t="s">
        <v>35</v>
      </c>
      <c r="C135" s="95">
        <v>167</v>
      </c>
      <c r="D135" s="95">
        <v>199</v>
      </c>
      <c r="E135" s="95">
        <v>194</v>
      </c>
      <c r="F135" s="95">
        <v>182</v>
      </c>
      <c r="G135" s="95">
        <v>203</v>
      </c>
      <c r="H135" s="95">
        <v>209</v>
      </c>
      <c r="I135" s="95">
        <v>201</v>
      </c>
      <c r="J135" s="95">
        <v>174</v>
      </c>
      <c r="K135" s="85">
        <v>188</v>
      </c>
      <c r="L135" s="85">
        <v>182</v>
      </c>
      <c r="M135" s="85">
        <v>203</v>
      </c>
      <c r="O135" s="87">
        <v>15101.86</v>
      </c>
      <c r="P135" s="87">
        <v>3906.33</v>
      </c>
      <c r="Q135" s="87">
        <v>4738.74</v>
      </c>
      <c r="R135" s="87">
        <f t="shared" si="43"/>
        <v>23746.93</v>
      </c>
      <c r="S135" s="87">
        <v>27289.98</v>
      </c>
      <c r="T135" s="87">
        <v>6374.02</v>
      </c>
      <c r="U135" s="87">
        <v>5242.83</v>
      </c>
      <c r="V135" s="87">
        <f t="shared" si="44"/>
        <v>38906.83</v>
      </c>
      <c r="W135" s="87">
        <v>16304.8</v>
      </c>
      <c r="X135" s="87">
        <v>13029.18</v>
      </c>
      <c r="Y135" s="87">
        <v>4945.92</v>
      </c>
      <c r="Z135" s="87">
        <f t="shared" si="45"/>
        <v>34279.9</v>
      </c>
      <c r="AA135" s="87">
        <v>20120.330000000002</v>
      </c>
      <c r="AB135" s="87">
        <v>5728.66</v>
      </c>
      <c r="AC135" s="87">
        <v>8411.99</v>
      </c>
      <c r="AD135" s="87">
        <f t="shared" si="46"/>
        <v>34260.980000000003</v>
      </c>
      <c r="AE135" s="87">
        <v>16301.41</v>
      </c>
      <c r="AF135" s="87">
        <v>10019.18</v>
      </c>
      <c r="AG135" s="87">
        <v>6532.08</v>
      </c>
      <c r="AH135" s="87">
        <f t="shared" si="47"/>
        <v>32852.67</v>
      </c>
      <c r="AI135" s="87">
        <v>11925.53</v>
      </c>
      <c r="AJ135" s="87">
        <v>9120.5499999999993</v>
      </c>
      <c r="AK135" s="87">
        <v>8946.1299999999992</v>
      </c>
      <c r="AL135" s="87">
        <f t="shared" si="48"/>
        <v>29992.21</v>
      </c>
      <c r="AM135" s="87">
        <v>9442.3799999999992</v>
      </c>
      <c r="AN135" s="87">
        <v>6877.39</v>
      </c>
      <c r="AO135" s="87">
        <v>10036.42</v>
      </c>
      <c r="AP135" s="87">
        <f t="shared" si="49"/>
        <v>26356.190000000002</v>
      </c>
      <c r="AQ135" s="87">
        <v>8556.61</v>
      </c>
      <c r="AR135" s="87">
        <v>4695.7299999999996</v>
      </c>
      <c r="AS135" s="87">
        <v>9589.5400000000009</v>
      </c>
      <c r="AT135" s="87">
        <f t="shared" si="50"/>
        <v>22841.88</v>
      </c>
      <c r="AU135" s="87">
        <v>5513.68</v>
      </c>
      <c r="AV135" s="87">
        <v>4908.58</v>
      </c>
      <c r="AW135" s="87">
        <v>9622.19</v>
      </c>
      <c r="AX135" s="87">
        <f t="shared" si="51"/>
        <v>20044.45</v>
      </c>
      <c r="AY135" s="87">
        <v>5991.99</v>
      </c>
      <c r="AZ135" s="87">
        <v>3065.95</v>
      </c>
      <c r="BA135" s="87">
        <v>9828.74</v>
      </c>
      <c r="BB135" s="87">
        <f t="shared" si="52"/>
        <v>18886.68</v>
      </c>
      <c r="BC135" s="87">
        <v>10005</v>
      </c>
      <c r="BD135" s="87">
        <v>2263.27</v>
      </c>
      <c r="BE135" s="87">
        <v>8199.56</v>
      </c>
      <c r="BF135" s="87">
        <f t="shared" si="53"/>
        <v>20467.830000000002</v>
      </c>
      <c r="BT135" s="87"/>
      <c r="CB135" s="87"/>
      <c r="DD135" s="105"/>
    </row>
    <row r="136" spans="1:108" x14ac:dyDescent="0.25">
      <c r="A136" s="83">
        <v>98295</v>
      </c>
      <c r="B136" s="85" t="s">
        <v>35</v>
      </c>
      <c r="C136" s="95">
        <v>32</v>
      </c>
      <c r="D136" s="95">
        <v>35</v>
      </c>
      <c r="E136" s="95">
        <v>47</v>
      </c>
      <c r="F136" s="95">
        <v>39</v>
      </c>
      <c r="G136" s="95">
        <v>40</v>
      </c>
      <c r="H136" s="95">
        <v>61</v>
      </c>
      <c r="I136" s="95">
        <v>47</v>
      </c>
      <c r="J136" s="95">
        <v>45</v>
      </c>
      <c r="K136" s="85">
        <v>55</v>
      </c>
      <c r="L136" s="85">
        <v>42</v>
      </c>
      <c r="M136" s="85">
        <v>46</v>
      </c>
      <c r="O136" s="87">
        <v>2812.34</v>
      </c>
      <c r="P136" s="87">
        <v>763.38</v>
      </c>
      <c r="Q136" s="87">
        <v>2004.67</v>
      </c>
      <c r="R136" s="87">
        <f t="shared" si="43"/>
        <v>5580.39</v>
      </c>
      <c r="S136" s="87">
        <v>3448.14</v>
      </c>
      <c r="T136" s="87">
        <v>1208.28</v>
      </c>
      <c r="U136" s="87">
        <v>2364.04</v>
      </c>
      <c r="V136" s="87">
        <f t="shared" si="44"/>
        <v>7020.46</v>
      </c>
      <c r="W136" s="87">
        <v>6704.97</v>
      </c>
      <c r="X136" s="87">
        <v>1862.48</v>
      </c>
      <c r="Y136" s="87">
        <v>2704.83</v>
      </c>
      <c r="Z136" s="87">
        <f t="shared" si="45"/>
        <v>11272.28</v>
      </c>
      <c r="AA136" s="87">
        <v>4459.82</v>
      </c>
      <c r="AB136" s="87">
        <v>2949.49</v>
      </c>
      <c r="AC136" s="87">
        <v>3485.51</v>
      </c>
      <c r="AD136" s="87">
        <f t="shared" si="46"/>
        <v>10894.82</v>
      </c>
      <c r="AE136" s="87">
        <v>3468.9</v>
      </c>
      <c r="AF136" s="87">
        <v>2331.59</v>
      </c>
      <c r="AG136" s="87">
        <v>4024.17</v>
      </c>
      <c r="AH136" s="87">
        <f t="shared" si="47"/>
        <v>9824.66</v>
      </c>
      <c r="AI136" s="87">
        <v>4392.3100000000004</v>
      </c>
      <c r="AJ136" s="87">
        <v>2346.6999999999998</v>
      </c>
      <c r="AK136" s="87">
        <v>5860.39</v>
      </c>
      <c r="AL136" s="87">
        <f t="shared" si="48"/>
        <v>12599.400000000001</v>
      </c>
      <c r="AM136" s="87">
        <v>2163.83</v>
      </c>
      <c r="AN136" s="87">
        <v>2172.23</v>
      </c>
      <c r="AO136" s="87">
        <v>5256.15</v>
      </c>
      <c r="AP136" s="87">
        <f t="shared" si="49"/>
        <v>9592.2099999999991</v>
      </c>
      <c r="AQ136" s="87">
        <v>2257.73</v>
      </c>
      <c r="AR136" s="87">
        <v>1002.89</v>
      </c>
      <c r="AS136" s="87">
        <v>4288.8500000000004</v>
      </c>
      <c r="AT136" s="87">
        <f t="shared" si="50"/>
        <v>7549.47</v>
      </c>
      <c r="AU136" s="87">
        <v>1737.36</v>
      </c>
      <c r="AV136" s="87">
        <v>1318.97</v>
      </c>
      <c r="AW136" s="87">
        <v>4208.34</v>
      </c>
      <c r="AX136" s="87">
        <f t="shared" si="51"/>
        <v>7264.67</v>
      </c>
      <c r="AY136" s="87">
        <v>1027.47</v>
      </c>
      <c r="AZ136" s="87">
        <v>788.03</v>
      </c>
      <c r="BA136" s="87">
        <v>3352.87</v>
      </c>
      <c r="BB136" s="87">
        <f t="shared" si="52"/>
        <v>5168.37</v>
      </c>
      <c r="BC136" s="87">
        <v>1743.41</v>
      </c>
      <c r="BD136" s="87">
        <v>633.14</v>
      </c>
      <c r="BE136" s="87">
        <v>3455.15</v>
      </c>
      <c r="BF136" s="87">
        <f t="shared" si="53"/>
        <v>5831.7000000000007</v>
      </c>
      <c r="BT136" s="87"/>
      <c r="CB136" s="87"/>
      <c r="DD136" s="105"/>
    </row>
    <row r="137" spans="1:108" x14ac:dyDescent="0.25">
      <c r="A137" s="83">
        <v>98310</v>
      </c>
      <c r="B137" s="85" t="s">
        <v>35</v>
      </c>
      <c r="C137" s="95">
        <v>478</v>
      </c>
      <c r="D137" s="95">
        <v>563</v>
      </c>
      <c r="E137" s="95">
        <v>527</v>
      </c>
      <c r="F137" s="95">
        <v>581</v>
      </c>
      <c r="G137" s="95">
        <v>559</v>
      </c>
      <c r="H137" s="95">
        <v>604</v>
      </c>
      <c r="I137" s="95">
        <v>563</v>
      </c>
      <c r="J137" s="95">
        <v>516</v>
      </c>
      <c r="K137" s="85">
        <v>561</v>
      </c>
      <c r="L137" s="85">
        <v>514</v>
      </c>
      <c r="M137" s="85">
        <v>549</v>
      </c>
      <c r="O137" s="87">
        <v>35157.699999999997</v>
      </c>
      <c r="P137" s="87">
        <v>14918.67</v>
      </c>
      <c r="Q137" s="87">
        <v>20158.16</v>
      </c>
      <c r="R137" s="87">
        <f t="shared" si="43"/>
        <v>70234.53</v>
      </c>
      <c r="S137" s="87">
        <v>60853.279999999999</v>
      </c>
      <c r="T137" s="87">
        <v>17670.36</v>
      </c>
      <c r="U137" s="87">
        <v>19257.36</v>
      </c>
      <c r="V137" s="87">
        <f t="shared" si="44"/>
        <v>97781</v>
      </c>
      <c r="W137" s="87">
        <v>36109.230000000003</v>
      </c>
      <c r="X137" s="87">
        <v>33401.370000000003</v>
      </c>
      <c r="Y137" s="87">
        <v>21245.01</v>
      </c>
      <c r="Z137" s="87">
        <f t="shared" si="45"/>
        <v>90755.61</v>
      </c>
      <c r="AA137" s="87">
        <v>48389.62</v>
      </c>
      <c r="AB137" s="87">
        <v>19086.16</v>
      </c>
      <c r="AC137" s="87">
        <v>35357.1</v>
      </c>
      <c r="AD137" s="87">
        <f t="shared" si="46"/>
        <v>102832.88</v>
      </c>
      <c r="AE137" s="87">
        <v>34643.03</v>
      </c>
      <c r="AF137" s="87">
        <v>26161.46</v>
      </c>
      <c r="AG137" s="87">
        <v>31943.63</v>
      </c>
      <c r="AH137" s="87">
        <f t="shared" si="47"/>
        <v>92748.12</v>
      </c>
      <c r="AI137" s="87">
        <v>29100.62</v>
      </c>
      <c r="AJ137" s="87">
        <v>22378.19</v>
      </c>
      <c r="AK137" s="87">
        <v>37691.589999999997</v>
      </c>
      <c r="AL137" s="87">
        <f t="shared" si="48"/>
        <v>89170.4</v>
      </c>
      <c r="AM137" s="87">
        <v>20670.39</v>
      </c>
      <c r="AN137" s="87">
        <v>18778.38</v>
      </c>
      <c r="AO137" s="87">
        <v>37760.160000000003</v>
      </c>
      <c r="AP137" s="87">
        <f t="shared" si="49"/>
        <v>77208.930000000008</v>
      </c>
      <c r="AQ137" s="87">
        <v>12237.35</v>
      </c>
      <c r="AR137" s="87">
        <v>12380.76</v>
      </c>
      <c r="AS137" s="87">
        <v>39653.230000000003</v>
      </c>
      <c r="AT137" s="87">
        <f t="shared" si="50"/>
        <v>64271.340000000004</v>
      </c>
      <c r="AU137" s="87">
        <v>13992.57</v>
      </c>
      <c r="AV137" s="87">
        <v>7621.11</v>
      </c>
      <c r="AW137" s="87">
        <v>31441.03</v>
      </c>
      <c r="AX137" s="87">
        <f t="shared" si="51"/>
        <v>53054.71</v>
      </c>
      <c r="AY137" s="87">
        <v>12221.44</v>
      </c>
      <c r="AZ137" s="87">
        <v>8149.11</v>
      </c>
      <c r="BA137" s="87">
        <v>22865.66</v>
      </c>
      <c r="BB137" s="87">
        <f t="shared" si="52"/>
        <v>43236.21</v>
      </c>
      <c r="BC137" s="87">
        <v>20711.5</v>
      </c>
      <c r="BD137" s="87">
        <v>7677.94</v>
      </c>
      <c r="BE137" s="87">
        <v>21564.94</v>
      </c>
      <c r="BF137" s="87">
        <f t="shared" si="53"/>
        <v>49954.38</v>
      </c>
      <c r="BT137" s="87"/>
      <c r="CB137" s="87"/>
      <c r="DD137" s="105"/>
    </row>
    <row r="138" spans="1:108" x14ac:dyDescent="0.25">
      <c r="A138" s="83">
        <v>98311</v>
      </c>
      <c r="B138" s="85" t="s">
        <v>35</v>
      </c>
      <c r="C138" s="95">
        <v>451</v>
      </c>
      <c r="D138" s="95">
        <v>535</v>
      </c>
      <c r="E138" s="95">
        <v>518</v>
      </c>
      <c r="F138" s="95">
        <v>475</v>
      </c>
      <c r="G138" s="95">
        <v>510</v>
      </c>
      <c r="H138" s="95">
        <v>543</v>
      </c>
      <c r="I138" s="95">
        <v>505</v>
      </c>
      <c r="J138" s="95">
        <v>445</v>
      </c>
      <c r="K138" s="85">
        <v>498</v>
      </c>
      <c r="L138" s="85">
        <v>456</v>
      </c>
      <c r="M138" s="85">
        <v>530</v>
      </c>
      <c r="O138" s="87">
        <v>46481.89</v>
      </c>
      <c r="P138" s="87">
        <v>18317.650000000001</v>
      </c>
      <c r="Q138" s="87">
        <v>17943.439999999999</v>
      </c>
      <c r="R138" s="87">
        <f t="shared" si="43"/>
        <v>82742.98</v>
      </c>
      <c r="S138" s="87">
        <v>70713.440000000002</v>
      </c>
      <c r="T138" s="87">
        <v>18931.18</v>
      </c>
      <c r="U138" s="87">
        <v>21132.55</v>
      </c>
      <c r="V138" s="87">
        <f t="shared" si="44"/>
        <v>110777.17</v>
      </c>
      <c r="W138" s="87">
        <v>45709.79</v>
      </c>
      <c r="X138" s="87">
        <v>31977.97</v>
      </c>
      <c r="Y138" s="87">
        <v>21717.13</v>
      </c>
      <c r="Z138" s="87">
        <f t="shared" si="45"/>
        <v>99404.890000000014</v>
      </c>
      <c r="AA138" s="87">
        <v>54216.55</v>
      </c>
      <c r="AB138" s="87">
        <v>18851.599999999999</v>
      </c>
      <c r="AC138" s="87">
        <v>27813.05</v>
      </c>
      <c r="AD138" s="87">
        <f t="shared" si="46"/>
        <v>100881.2</v>
      </c>
      <c r="AE138" s="87">
        <v>39615.86</v>
      </c>
      <c r="AF138" s="87">
        <v>27975.08</v>
      </c>
      <c r="AG138" s="87">
        <v>29938.32</v>
      </c>
      <c r="AH138" s="87">
        <f t="shared" si="47"/>
        <v>97529.260000000009</v>
      </c>
      <c r="AI138" s="87">
        <v>34241.79</v>
      </c>
      <c r="AJ138" s="87">
        <v>22216.91</v>
      </c>
      <c r="AK138" s="87">
        <v>35750.300000000003</v>
      </c>
      <c r="AL138" s="87">
        <f t="shared" si="48"/>
        <v>92209</v>
      </c>
      <c r="AM138" s="87">
        <v>24770.240000000002</v>
      </c>
      <c r="AN138" s="87">
        <v>17445.03</v>
      </c>
      <c r="AO138" s="87">
        <v>35606.74</v>
      </c>
      <c r="AP138" s="87">
        <f t="shared" si="49"/>
        <v>77822.010000000009</v>
      </c>
      <c r="AQ138" s="87">
        <v>13841.52</v>
      </c>
      <c r="AR138" s="87">
        <v>13282.49</v>
      </c>
      <c r="AS138" s="87">
        <v>33820.959999999999</v>
      </c>
      <c r="AT138" s="87">
        <f t="shared" si="50"/>
        <v>60944.97</v>
      </c>
      <c r="AU138" s="87">
        <v>12337.76</v>
      </c>
      <c r="AV138" s="87">
        <v>8309.4</v>
      </c>
      <c r="AW138" s="87">
        <v>30571.63</v>
      </c>
      <c r="AX138" s="87">
        <f t="shared" si="51"/>
        <v>51218.79</v>
      </c>
      <c r="AY138" s="87">
        <v>12201.87</v>
      </c>
      <c r="AZ138" s="87">
        <v>5267.45</v>
      </c>
      <c r="BA138" s="87">
        <v>22267.57</v>
      </c>
      <c r="BB138" s="87">
        <f t="shared" si="52"/>
        <v>39736.89</v>
      </c>
      <c r="BC138" s="87">
        <v>25746.54</v>
      </c>
      <c r="BD138" s="87">
        <v>5741.14</v>
      </c>
      <c r="BE138" s="87">
        <v>19234.22</v>
      </c>
      <c r="BF138" s="87">
        <f t="shared" si="53"/>
        <v>50721.9</v>
      </c>
      <c r="BT138" s="87"/>
      <c r="CB138" s="87"/>
      <c r="DD138" s="105"/>
    </row>
    <row r="139" spans="1:108" x14ac:dyDescent="0.25">
      <c r="A139" s="83">
        <v>98312</v>
      </c>
      <c r="B139" s="85" t="s">
        <v>35</v>
      </c>
      <c r="C139" s="95">
        <v>583</v>
      </c>
      <c r="D139" s="95">
        <v>658</v>
      </c>
      <c r="E139" s="95">
        <v>699</v>
      </c>
      <c r="F139" s="95">
        <v>624</v>
      </c>
      <c r="G139" s="95">
        <v>661</v>
      </c>
      <c r="H139" s="95">
        <v>676</v>
      </c>
      <c r="I139" s="95">
        <v>588</v>
      </c>
      <c r="J139" s="95">
        <v>577</v>
      </c>
      <c r="K139" s="85">
        <v>610</v>
      </c>
      <c r="L139" s="85">
        <v>599</v>
      </c>
      <c r="M139" s="85">
        <v>598</v>
      </c>
      <c r="O139" s="87">
        <v>47399.45</v>
      </c>
      <c r="P139" s="87">
        <v>17670.919999999998</v>
      </c>
      <c r="Q139" s="87">
        <v>30147.54</v>
      </c>
      <c r="R139" s="87">
        <f t="shared" si="43"/>
        <v>95217.91</v>
      </c>
      <c r="S139" s="87">
        <v>71764.759999999995</v>
      </c>
      <c r="T139" s="87">
        <v>22202.51</v>
      </c>
      <c r="U139" s="87">
        <v>34736.42</v>
      </c>
      <c r="V139" s="87">
        <f t="shared" si="44"/>
        <v>128703.68999999999</v>
      </c>
      <c r="W139" s="87">
        <v>59248.69</v>
      </c>
      <c r="X139" s="87">
        <v>35942.980000000003</v>
      </c>
      <c r="Y139" s="87">
        <v>39081.99</v>
      </c>
      <c r="Z139" s="87">
        <f t="shared" si="45"/>
        <v>134273.66</v>
      </c>
      <c r="AA139" s="87">
        <v>51069.31</v>
      </c>
      <c r="AB139" s="87">
        <v>25884.47</v>
      </c>
      <c r="AC139" s="87">
        <v>52002.44</v>
      </c>
      <c r="AD139" s="87">
        <f t="shared" si="46"/>
        <v>128956.22</v>
      </c>
      <c r="AE139" s="87">
        <v>42485.46</v>
      </c>
      <c r="AF139" s="87">
        <v>25345.54</v>
      </c>
      <c r="AG139" s="87">
        <v>50991.37</v>
      </c>
      <c r="AH139" s="87">
        <f t="shared" si="47"/>
        <v>118822.37</v>
      </c>
      <c r="AI139" s="87">
        <v>31556.86</v>
      </c>
      <c r="AJ139" s="87">
        <v>26442.23</v>
      </c>
      <c r="AK139" s="87">
        <v>51441.04</v>
      </c>
      <c r="AL139" s="87">
        <f t="shared" si="48"/>
        <v>109440.13</v>
      </c>
      <c r="AM139" s="87">
        <v>18477.560000000001</v>
      </c>
      <c r="AN139" s="87">
        <v>18001.689999999999</v>
      </c>
      <c r="AO139" s="87">
        <v>53774.98</v>
      </c>
      <c r="AP139" s="87">
        <f t="shared" si="49"/>
        <v>90254.23000000001</v>
      </c>
      <c r="AQ139" s="87">
        <v>13458.03</v>
      </c>
      <c r="AR139" s="87">
        <v>11336.36</v>
      </c>
      <c r="AS139" s="87">
        <v>52227.72</v>
      </c>
      <c r="AT139" s="87">
        <f t="shared" si="50"/>
        <v>77022.11</v>
      </c>
      <c r="AU139" s="87">
        <v>14630.81</v>
      </c>
      <c r="AV139" s="87">
        <v>9184.36</v>
      </c>
      <c r="AW139" s="87">
        <v>37783.06</v>
      </c>
      <c r="AX139" s="87">
        <f t="shared" si="51"/>
        <v>61598.229999999996</v>
      </c>
      <c r="AY139" s="87">
        <v>14685.1</v>
      </c>
      <c r="AZ139" s="87">
        <v>8448.94</v>
      </c>
      <c r="BA139" s="87">
        <v>35699.050000000003</v>
      </c>
      <c r="BB139" s="87">
        <f t="shared" si="52"/>
        <v>58833.090000000004</v>
      </c>
      <c r="BC139" s="87">
        <v>21634.9</v>
      </c>
      <c r="BD139" s="87">
        <v>8696.56</v>
      </c>
      <c r="BE139" s="87">
        <v>31885.77</v>
      </c>
      <c r="BF139" s="87">
        <f t="shared" si="53"/>
        <v>62217.229999999996</v>
      </c>
      <c r="BT139" s="87"/>
      <c r="CB139" s="87"/>
      <c r="DD139" s="105"/>
    </row>
    <row r="140" spans="1:108" x14ac:dyDescent="0.25">
      <c r="A140" s="83">
        <v>98314</v>
      </c>
      <c r="B140" s="85" t="s">
        <v>35</v>
      </c>
      <c r="C140" s="95">
        <v>1</v>
      </c>
      <c r="D140" s="95">
        <v>1</v>
      </c>
      <c r="E140" s="95">
        <v>1</v>
      </c>
      <c r="F140" s="95">
        <v>1</v>
      </c>
      <c r="G140" s="95">
        <v>1</v>
      </c>
      <c r="H140" s="95"/>
      <c r="I140" s="95"/>
      <c r="J140" s="95"/>
      <c r="O140" s="87">
        <v>76</v>
      </c>
      <c r="P140" s="87">
        <v>26.9</v>
      </c>
      <c r="Q140" s="87">
        <v>0</v>
      </c>
      <c r="R140" s="87">
        <f t="shared" si="43"/>
        <v>102.9</v>
      </c>
      <c r="S140" s="87">
        <v>111.5</v>
      </c>
      <c r="T140" s="87">
        <v>76</v>
      </c>
      <c r="U140" s="87">
        <v>26.9</v>
      </c>
      <c r="V140" s="87">
        <f t="shared" si="44"/>
        <v>214.4</v>
      </c>
      <c r="W140" s="87">
        <v>65.489999999999995</v>
      </c>
      <c r="X140" s="87">
        <v>111.5</v>
      </c>
      <c r="Y140" s="87">
        <v>102.9</v>
      </c>
      <c r="Z140" s="87">
        <f t="shared" si="45"/>
        <v>279.89</v>
      </c>
      <c r="AA140" s="87">
        <v>90.47</v>
      </c>
      <c r="AB140" s="87">
        <v>65.489999999999995</v>
      </c>
      <c r="AC140" s="87">
        <v>214.4</v>
      </c>
      <c r="AD140" s="87">
        <f t="shared" si="46"/>
        <v>370.36</v>
      </c>
      <c r="AE140" s="87">
        <v>39.19</v>
      </c>
      <c r="AF140" s="87">
        <v>90.47</v>
      </c>
      <c r="AG140" s="87">
        <v>279.89</v>
      </c>
      <c r="AH140" s="87">
        <f t="shared" si="47"/>
        <v>409.54999999999995</v>
      </c>
      <c r="AI140" s="87"/>
      <c r="AJ140" s="87"/>
      <c r="AK140" s="87"/>
      <c r="AL140" s="87">
        <f t="shared" si="48"/>
        <v>0</v>
      </c>
      <c r="AM140" s="87"/>
      <c r="AN140" s="87"/>
      <c r="AO140" s="87"/>
      <c r="AP140" s="87">
        <f t="shared" si="49"/>
        <v>0</v>
      </c>
      <c r="AQ140" s="87"/>
      <c r="AR140" s="87"/>
      <c r="AS140" s="87"/>
      <c r="AT140" s="87">
        <f t="shared" si="50"/>
        <v>0</v>
      </c>
      <c r="AU140" s="87"/>
      <c r="AV140" s="87"/>
      <c r="AW140" s="87"/>
      <c r="AX140" s="87">
        <f t="shared" si="51"/>
        <v>0</v>
      </c>
      <c r="AY140" s="87"/>
      <c r="AZ140" s="87"/>
      <c r="BA140" s="87"/>
      <c r="BB140" s="87">
        <f t="shared" si="52"/>
        <v>0</v>
      </c>
      <c r="BC140" s="87"/>
      <c r="BD140" s="87"/>
      <c r="BE140" s="87"/>
      <c r="BF140" s="87">
        <f t="shared" si="53"/>
        <v>0</v>
      </c>
      <c r="BT140" s="87"/>
      <c r="CB140" s="87"/>
      <c r="DD140" s="105"/>
    </row>
    <row r="141" spans="1:108" x14ac:dyDescent="0.25">
      <c r="A141" s="83">
        <v>98337</v>
      </c>
      <c r="B141" s="85" t="s">
        <v>35</v>
      </c>
      <c r="C141" s="95">
        <v>195</v>
      </c>
      <c r="D141" s="95">
        <v>204</v>
      </c>
      <c r="E141" s="95">
        <v>228</v>
      </c>
      <c r="F141" s="95">
        <v>222</v>
      </c>
      <c r="G141" s="95">
        <v>220</v>
      </c>
      <c r="H141" s="95">
        <v>239</v>
      </c>
      <c r="I141" s="95">
        <v>215</v>
      </c>
      <c r="J141" s="95">
        <v>204</v>
      </c>
      <c r="K141" s="85">
        <v>211</v>
      </c>
      <c r="L141" s="85">
        <v>213</v>
      </c>
      <c r="M141" s="85">
        <v>197</v>
      </c>
      <c r="O141" s="87">
        <v>13822.68</v>
      </c>
      <c r="P141" s="87">
        <v>5194.8900000000003</v>
      </c>
      <c r="Q141" s="87">
        <v>10961.44</v>
      </c>
      <c r="R141" s="87">
        <f t="shared" si="43"/>
        <v>29979.010000000002</v>
      </c>
      <c r="S141" s="87">
        <v>20301.7</v>
      </c>
      <c r="T141" s="87">
        <v>6023.45</v>
      </c>
      <c r="U141" s="87">
        <v>9983.8700000000008</v>
      </c>
      <c r="V141" s="87">
        <f t="shared" si="44"/>
        <v>36309.020000000004</v>
      </c>
      <c r="W141" s="87">
        <v>17473.849999999999</v>
      </c>
      <c r="X141" s="87">
        <v>13436.25</v>
      </c>
      <c r="Y141" s="87">
        <v>11599.9</v>
      </c>
      <c r="Z141" s="87">
        <f t="shared" si="45"/>
        <v>42510</v>
      </c>
      <c r="AA141" s="87">
        <v>16733.849999999999</v>
      </c>
      <c r="AB141" s="87">
        <v>9747.7999999999993</v>
      </c>
      <c r="AC141" s="87">
        <v>19039.82</v>
      </c>
      <c r="AD141" s="87">
        <f t="shared" si="46"/>
        <v>45521.47</v>
      </c>
      <c r="AE141" s="87">
        <v>13704.88</v>
      </c>
      <c r="AF141" s="87">
        <v>8261.34</v>
      </c>
      <c r="AG141" s="87">
        <v>17188.89</v>
      </c>
      <c r="AH141" s="87">
        <f t="shared" si="47"/>
        <v>39155.11</v>
      </c>
      <c r="AI141" s="87">
        <v>9422.2199999999993</v>
      </c>
      <c r="AJ141" s="87">
        <v>9514.5</v>
      </c>
      <c r="AK141" s="87">
        <v>19791.259999999998</v>
      </c>
      <c r="AL141" s="87">
        <f t="shared" si="48"/>
        <v>38727.979999999996</v>
      </c>
      <c r="AM141" s="87">
        <v>5871.3</v>
      </c>
      <c r="AN141" s="87">
        <v>5226.18</v>
      </c>
      <c r="AO141" s="87">
        <v>17933.43</v>
      </c>
      <c r="AP141" s="87">
        <f t="shared" si="49"/>
        <v>29030.91</v>
      </c>
      <c r="AQ141" s="87">
        <v>5289.63</v>
      </c>
      <c r="AR141" s="87">
        <v>4565.8900000000003</v>
      </c>
      <c r="AS141" s="87">
        <v>16298.86</v>
      </c>
      <c r="AT141" s="87">
        <f t="shared" si="50"/>
        <v>26154.38</v>
      </c>
      <c r="AU141" s="87">
        <v>5327.12</v>
      </c>
      <c r="AV141" s="87">
        <v>4502.9399999999996</v>
      </c>
      <c r="AW141" s="87">
        <v>16592.02</v>
      </c>
      <c r="AX141" s="87">
        <f t="shared" si="51"/>
        <v>26422.080000000002</v>
      </c>
      <c r="AY141" s="87">
        <v>4444.7</v>
      </c>
      <c r="AZ141" s="87">
        <v>3991.35</v>
      </c>
      <c r="BA141" s="87">
        <v>16071.67</v>
      </c>
      <c r="BB141" s="87">
        <f t="shared" si="52"/>
        <v>24507.72</v>
      </c>
      <c r="BC141" s="87">
        <v>6123.38</v>
      </c>
      <c r="BD141" s="87">
        <v>2867.32</v>
      </c>
      <c r="BE141" s="87">
        <v>16127.32</v>
      </c>
      <c r="BF141" s="87">
        <f t="shared" si="53"/>
        <v>25118.02</v>
      </c>
      <c r="BT141" s="87"/>
      <c r="CB141" s="87"/>
      <c r="DD141" s="105"/>
    </row>
    <row r="142" spans="1:108" x14ac:dyDescent="0.25">
      <c r="A142" s="83">
        <v>98345</v>
      </c>
      <c r="B142" s="85" t="s">
        <v>35</v>
      </c>
      <c r="C142" s="95">
        <v>3</v>
      </c>
      <c r="D142" s="95">
        <v>4</v>
      </c>
      <c r="E142" s="95">
        <v>4</v>
      </c>
      <c r="F142" s="95">
        <v>5</v>
      </c>
      <c r="G142" s="95">
        <v>5</v>
      </c>
      <c r="H142" s="95">
        <v>4</v>
      </c>
      <c r="I142" s="95">
        <v>3</v>
      </c>
      <c r="J142" s="95">
        <v>5</v>
      </c>
      <c r="K142" s="85">
        <v>2</v>
      </c>
      <c r="L142" s="85">
        <v>4</v>
      </c>
      <c r="M142" s="85">
        <v>7</v>
      </c>
      <c r="O142" s="87">
        <v>297.31</v>
      </c>
      <c r="P142" s="87">
        <v>123.77</v>
      </c>
      <c r="Q142" s="87">
        <v>0</v>
      </c>
      <c r="R142" s="87">
        <f t="shared" si="43"/>
        <v>421.08</v>
      </c>
      <c r="S142" s="87">
        <v>471.25</v>
      </c>
      <c r="T142" s="87">
        <v>0.49</v>
      </c>
      <c r="U142" s="87">
        <v>0</v>
      </c>
      <c r="V142" s="87">
        <f t="shared" si="44"/>
        <v>471.74</v>
      </c>
      <c r="W142" s="87">
        <v>478.04</v>
      </c>
      <c r="X142" s="87">
        <v>372.68</v>
      </c>
      <c r="Y142" s="87">
        <v>0.49</v>
      </c>
      <c r="Z142" s="87">
        <f t="shared" si="45"/>
        <v>851.21</v>
      </c>
      <c r="AA142" s="87">
        <v>548.59</v>
      </c>
      <c r="AB142" s="87">
        <v>429.19</v>
      </c>
      <c r="AC142" s="87">
        <v>373.17</v>
      </c>
      <c r="AD142" s="87">
        <f t="shared" si="46"/>
        <v>1350.95</v>
      </c>
      <c r="AE142" s="87">
        <v>413.41</v>
      </c>
      <c r="AF142" s="87">
        <v>329.98</v>
      </c>
      <c r="AG142" s="87">
        <v>469.72</v>
      </c>
      <c r="AH142" s="87">
        <f t="shared" si="47"/>
        <v>1213.1100000000001</v>
      </c>
      <c r="AI142" s="87">
        <v>109.69</v>
      </c>
      <c r="AJ142" s="87">
        <v>128.19999999999999</v>
      </c>
      <c r="AK142" s="87">
        <v>111.25</v>
      </c>
      <c r="AL142" s="87">
        <f t="shared" si="48"/>
        <v>349.14</v>
      </c>
      <c r="AM142" s="87">
        <v>611.64</v>
      </c>
      <c r="AN142" s="87">
        <v>63.9</v>
      </c>
      <c r="AO142" s="87">
        <v>84.17</v>
      </c>
      <c r="AP142" s="87">
        <f t="shared" si="49"/>
        <v>759.70999999999992</v>
      </c>
      <c r="AQ142" s="87">
        <v>186.43</v>
      </c>
      <c r="AR142" s="87">
        <v>611.64</v>
      </c>
      <c r="AS142" s="87">
        <v>0</v>
      </c>
      <c r="AT142" s="87">
        <f t="shared" si="50"/>
        <v>798.06999999999994</v>
      </c>
      <c r="AU142" s="87">
        <v>7.75</v>
      </c>
      <c r="AV142" s="87">
        <v>83.81</v>
      </c>
      <c r="AW142" s="87">
        <v>36.56</v>
      </c>
      <c r="AX142" s="87">
        <f t="shared" si="51"/>
        <v>128.12</v>
      </c>
      <c r="AY142" s="87">
        <v>52.15</v>
      </c>
      <c r="AZ142" s="87">
        <v>7.75</v>
      </c>
      <c r="BA142" s="87">
        <v>47.53</v>
      </c>
      <c r="BB142" s="87">
        <f t="shared" si="52"/>
        <v>107.43</v>
      </c>
      <c r="BC142" s="87">
        <v>355.8</v>
      </c>
      <c r="BD142" s="87">
        <v>52.05</v>
      </c>
      <c r="BE142" s="87">
        <v>55.28</v>
      </c>
      <c r="BF142" s="87">
        <f t="shared" si="53"/>
        <v>463.13</v>
      </c>
      <c r="BT142" s="87"/>
      <c r="CB142" s="87"/>
      <c r="DD142" s="105"/>
    </row>
    <row r="143" spans="1:108" x14ac:dyDescent="0.25">
      <c r="A143" s="83">
        <v>98366</v>
      </c>
      <c r="B143" s="85" t="s">
        <v>35</v>
      </c>
      <c r="C143" s="95">
        <v>466</v>
      </c>
      <c r="D143" s="95">
        <v>551</v>
      </c>
      <c r="E143" s="95">
        <v>573</v>
      </c>
      <c r="F143" s="95">
        <v>582</v>
      </c>
      <c r="G143" s="95">
        <v>600</v>
      </c>
      <c r="H143" s="95">
        <v>618</v>
      </c>
      <c r="I143" s="95">
        <v>641</v>
      </c>
      <c r="J143" s="95">
        <v>595</v>
      </c>
      <c r="K143" s="85">
        <v>650</v>
      </c>
      <c r="L143" s="85">
        <v>606</v>
      </c>
      <c r="M143" s="85">
        <v>639</v>
      </c>
      <c r="O143" s="87">
        <v>46058.64</v>
      </c>
      <c r="P143" s="87">
        <v>16658.91</v>
      </c>
      <c r="Q143" s="87">
        <v>27177.67</v>
      </c>
      <c r="R143" s="87">
        <f t="shared" si="43"/>
        <v>89895.22</v>
      </c>
      <c r="S143" s="87">
        <v>62315.34</v>
      </c>
      <c r="T143" s="87">
        <v>19971.66</v>
      </c>
      <c r="U143" s="87">
        <v>26735.5</v>
      </c>
      <c r="V143" s="87">
        <f t="shared" si="44"/>
        <v>109022.5</v>
      </c>
      <c r="W143" s="87">
        <v>63645.58</v>
      </c>
      <c r="X143" s="87">
        <v>29296.17</v>
      </c>
      <c r="Y143" s="87">
        <v>31496.59</v>
      </c>
      <c r="Z143" s="87">
        <f t="shared" si="45"/>
        <v>124438.34</v>
      </c>
      <c r="AA143" s="87">
        <v>62522.65</v>
      </c>
      <c r="AB143" s="87">
        <v>36541.71</v>
      </c>
      <c r="AC143" s="87">
        <v>38207.230000000003</v>
      </c>
      <c r="AD143" s="87">
        <f t="shared" si="46"/>
        <v>137271.59</v>
      </c>
      <c r="AE143" s="87">
        <v>52190.76</v>
      </c>
      <c r="AF143" s="87">
        <v>33414.26</v>
      </c>
      <c r="AG143" s="87">
        <v>49833.84</v>
      </c>
      <c r="AH143" s="87">
        <f t="shared" si="47"/>
        <v>135438.85999999999</v>
      </c>
      <c r="AI143" s="87">
        <v>41120.78</v>
      </c>
      <c r="AJ143" s="87">
        <v>26414.240000000002</v>
      </c>
      <c r="AK143" s="87">
        <v>55956.7</v>
      </c>
      <c r="AL143" s="87">
        <f t="shared" si="48"/>
        <v>123491.72</v>
      </c>
      <c r="AM143" s="87">
        <v>31560.7</v>
      </c>
      <c r="AN143" s="87">
        <v>22847.55</v>
      </c>
      <c r="AO143" s="87">
        <v>61438.68</v>
      </c>
      <c r="AP143" s="87">
        <f t="shared" si="49"/>
        <v>115846.93</v>
      </c>
      <c r="AQ143" s="87">
        <v>18032.82</v>
      </c>
      <c r="AR143" s="87">
        <v>17421.13</v>
      </c>
      <c r="AS143" s="87">
        <v>58805.71</v>
      </c>
      <c r="AT143" s="87">
        <f t="shared" si="50"/>
        <v>94259.66</v>
      </c>
      <c r="AU143" s="87">
        <v>15520.38</v>
      </c>
      <c r="AV143" s="87">
        <v>10522.89</v>
      </c>
      <c r="AW143" s="87">
        <v>57726.26</v>
      </c>
      <c r="AX143" s="87">
        <f t="shared" si="51"/>
        <v>83769.53</v>
      </c>
      <c r="AY143" s="87">
        <v>16027.45</v>
      </c>
      <c r="AZ143" s="87">
        <v>10028.94</v>
      </c>
      <c r="BA143" s="87">
        <v>50676.99</v>
      </c>
      <c r="BB143" s="87">
        <f t="shared" si="52"/>
        <v>76733.38</v>
      </c>
      <c r="BC143" s="87">
        <v>27079.35</v>
      </c>
      <c r="BD143" s="87">
        <v>8884.01</v>
      </c>
      <c r="BE143" s="87">
        <v>42580.72</v>
      </c>
      <c r="BF143" s="87">
        <f t="shared" si="53"/>
        <v>78544.08</v>
      </c>
      <c r="BT143" s="87"/>
      <c r="CB143" s="87"/>
      <c r="DD143" s="105"/>
    </row>
    <row r="144" spans="1:108" x14ac:dyDescent="0.25">
      <c r="A144" s="83">
        <v>98367</v>
      </c>
      <c r="B144" s="85" t="s">
        <v>35</v>
      </c>
      <c r="C144" s="95">
        <v>245</v>
      </c>
      <c r="D144" s="95">
        <v>254</v>
      </c>
      <c r="E144" s="95">
        <v>261</v>
      </c>
      <c r="F144" s="95">
        <v>238</v>
      </c>
      <c r="G144" s="95">
        <v>259</v>
      </c>
      <c r="H144" s="95">
        <v>292</v>
      </c>
      <c r="I144" s="95">
        <v>261</v>
      </c>
      <c r="J144" s="95">
        <v>241</v>
      </c>
      <c r="K144" s="85">
        <v>292</v>
      </c>
      <c r="L144" s="85">
        <v>290</v>
      </c>
      <c r="M144" s="85">
        <v>293</v>
      </c>
      <c r="O144" s="87">
        <v>26755.08</v>
      </c>
      <c r="P144" s="87">
        <v>10231.16</v>
      </c>
      <c r="Q144" s="87">
        <v>7457.45</v>
      </c>
      <c r="R144" s="87">
        <f t="shared" si="43"/>
        <v>44443.69</v>
      </c>
      <c r="S144" s="87">
        <v>30781.279999999999</v>
      </c>
      <c r="T144" s="87">
        <v>10346.299999999999</v>
      </c>
      <c r="U144" s="87">
        <v>7046.86</v>
      </c>
      <c r="V144" s="87">
        <f t="shared" si="44"/>
        <v>48174.44</v>
      </c>
      <c r="W144" s="87">
        <v>29871.5</v>
      </c>
      <c r="X144" s="87">
        <v>12975.87</v>
      </c>
      <c r="Y144" s="87">
        <v>8932.77</v>
      </c>
      <c r="Z144" s="87">
        <f t="shared" si="45"/>
        <v>51780.14</v>
      </c>
      <c r="AA144" s="87">
        <v>24510.720000000001</v>
      </c>
      <c r="AB144" s="87">
        <v>13356.74</v>
      </c>
      <c r="AC144" s="87">
        <v>13048.92</v>
      </c>
      <c r="AD144" s="87">
        <f t="shared" si="46"/>
        <v>50916.38</v>
      </c>
      <c r="AE144" s="87">
        <v>20124.03</v>
      </c>
      <c r="AF144" s="87">
        <v>13331.01</v>
      </c>
      <c r="AG144" s="87">
        <v>18568.62</v>
      </c>
      <c r="AH144" s="87">
        <f t="shared" si="47"/>
        <v>52023.66</v>
      </c>
      <c r="AI144" s="87">
        <v>17567.07</v>
      </c>
      <c r="AJ144" s="87">
        <v>10412.66</v>
      </c>
      <c r="AK144" s="87">
        <v>21146.45</v>
      </c>
      <c r="AL144" s="87">
        <f t="shared" si="48"/>
        <v>49126.18</v>
      </c>
      <c r="AM144" s="87">
        <v>11130.57</v>
      </c>
      <c r="AN144" s="87">
        <v>7213.45</v>
      </c>
      <c r="AO144" s="87">
        <v>19451.18</v>
      </c>
      <c r="AP144" s="87">
        <f t="shared" si="49"/>
        <v>37795.199999999997</v>
      </c>
      <c r="AQ144" s="87">
        <v>7389.57</v>
      </c>
      <c r="AR144" s="87">
        <v>4870.67</v>
      </c>
      <c r="AS144" s="87">
        <v>16712.150000000001</v>
      </c>
      <c r="AT144" s="87">
        <f t="shared" si="50"/>
        <v>28972.39</v>
      </c>
      <c r="AU144" s="87">
        <v>9274.5300000000007</v>
      </c>
      <c r="AV144" s="87">
        <v>4094.96</v>
      </c>
      <c r="AW144" s="87">
        <v>16005.29</v>
      </c>
      <c r="AX144" s="87">
        <f t="shared" si="51"/>
        <v>29374.780000000002</v>
      </c>
      <c r="AY144" s="87">
        <v>7680.49</v>
      </c>
      <c r="AZ144" s="87">
        <v>4585.9399999999996</v>
      </c>
      <c r="BA144" s="87">
        <v>15845.14</v>
      </c>
      <c r="BB144" s="87">
        <f t="shared" si="52"/>
        <v>28111.57</v>
      </c>
      <c r="BC144" s="87">
        <v>12612.19</v>
      </c>
      <c r="BD144" s="87">
        <v>3674.24</v>
      </c>
      <c r="BE144" s="87">
        <v>14836.28</v>
      </c>
      <c r="BF144" s="87">
        <f t="shared" si="53"/>
        <v>31122.71</v>
      </c>
      <c r="BT144" s="87"/>
      <c r="CB144" s="87"/>
      <c r="DD144" s="105"/>
    </row>
    <row r="145" spans="1:108" x14ac:dyDescent="0.25">
      <c r="A145" s="83">
        <v>98370</v>
      </c>
      <c r="B145" s="85" t="s">
        <v>35</v>
      </c>
      <c r="C145" s="95">
        <v>85</v>
      </c>
      <c r="D145" s="95">
        <v>113</v>
      </c>
      <c r="E145" s="95">
        <v>123</v>
      </c>
      <c r="F145" s="95">
        <v>119</v>
      </c>
      <c r="G145" s="95">
        <v>101</v>
      </c>
      <c r="H145" s="95">
        <v>134</v>
      </c>
      <c r="I145" s="95">
        <v>142</v>
      </c>
      <c r="J145" s="95">
        <v>147</v>
      </c>
      <c r="K145" s="85">
        <v>154</v>
      </c>
      <c r="L145" s="85">
        <v>161</v>
      </c>
      <c r="M145" s="85">
        <v>189</v>
      </c>
      <c r="O145" s="87">
        <v>7706.89</v>
      </c>
      <c r="P145" s="87">
        <v>1407.27</v>
      </c>
      <c r="Q145" s="87">
        <v>1593.01</v>
      </c>
      <c r="R145" s="87">
        <f t="shared" si="43"/>
        <v>10707.17</v>
      </c>
      <c r="S145" s="87">
        <v>10390.59</v>
      </c>
      <c r="T145" s="87">
        <v>2885.51</v>
      </c>
      <c r="U145" s="87">
        <v>774.89</v>
      </c>
      <c r="V145" s="87">
        <f t="shared" si="44"/>
        <v>14050.99</v>
      </c>
      <c r="W145" s="87">
        <v>14505.02</v>
      </c>
      <c r="X145" s="87">
        <v>4364.3999999999996</v>
      </c>
      <c r="Y145" s="87">
        <v>1647.52</v>
      </c>
      <c r="Z145" s="87">
        <f t="shared" si="45"/>
        <v>20516.939999999999</v>
      </c>
      <c r="AA145" s="87">
        <v>13094.77</v>
      </c>
      <c r="AB145" s="87">
        <v>7724.28</v>
      </c>
      <c r="AC145" s="87">
        <v>3330.93</v>
      </c>
      <c r="AD145" s="87">
        <f t="shared" si="46"/>
        <v>24149.98</v>
      </c>
      <c r="AE145" s="87">
        <v>8522.4</v>
      </c>
      <c r="AF145" s="87">
        <v>5421.95</v>
      </c>
      <c r="AG145" s="87">
        <v>5656.61</v>
      </c>
      <c r="AH145" s="87">
        <f t="shared" si="47"/>
        <v>19600.96</v>
      </c>
      <c r="AI145" s="87">
        <v>10702.63</v>
      </c>
      <c r="AJ145" s="87">
        <v>3731.76</v>
      </c>
      <c r="AK145" s="87">
        <v>6193.94</v>
      </c>
      <c r="AL145" s="87">
        <f t="shared" si="48"/>
        <v>20628.329999999998</v>
      </c>
      <c r="AM145" s="87">
        <v>7268.08</v>
      </c>
      <c r="AN145" s="87">
        <v>5461.87</v>
      </c>
      <c r="AO145" s="87">
        <v>5706.8</v>
      </c>
      <c r="AP145" s="87">
        <f t="shared" si="49"/>
        <v>18436.75</v>
      </c>
      <c r="AQ145" s="87">
        <v>5254.46</v>
      </c>
      <c r="AR145" s="87">
        <v>3005.56</v>
      </c>
      <c r="AS145" s="87">
        <v>7871.61</v>
      </c>
      <c r="AT145" s="87">
        <f t="shared" si="50"/>
        <v>16131.630000000001</v>
      </c>
      <c r="AU145" s="87">
        <v>3922.41</v>
      </c>
      <c r="AV145" s="87">
        <v>3017.86</v>
      </c>
      <c r="AW145" s="87">
        <v>6437.71</v>
      </c>
      <c r="AX145" s="87">
        <f t="shared" si="51"/>
        <v>13377.98</v>
      </c>
      <c r="AY145" s="87">
        <v>4014.35</v>
      </c>
      <c r="AZ145" s="87">
        <v>1747.66</v>
      </c>
      <c r="BA145" s="87">
        <v>6101.43</v>
      </c>
      <c r="BB145" s="87">
        <f t="shared" si="52"/>
        <v>11863.44</v>
      </c>
      <c r="BC145" s="87">
        <v>7400.96</v>
      </c>
      <c r="BD145" s="87">
        <v>2776.46</v>
      </c>
      <c r="BE145" s="87">
        <v>5470.86</v>
      </c>
      <c r="BF145" s="87">
        <f t="shared" si="53"/>
        <v>15648.279999999999</v>
      </c>
      <c r="BT145" s="87"/>
      <c r="CB145" s="87"/>
      <c r="DD145" s="105"/>
    </row>
    <row r="146" spans="1:108" x14ac:dyDescent="0.25">
      <c r="A146" s="83">
        <v>98383</v>
      </c>
      <c r="B146" s="85" t="s">
        <v>35</v>
      </c>
      <c r="C146" s="95">
        <v>209</v>
      </c>
      <c r="D146" s="95">
        <v>248</v>
      </c>
      <c r="E146" s="95">
        <v>215</v>
      </c>
      <c r="F146" s="95">
        <v>211</v>
      </c>
      <c r="G146" s="95">
        <v>213</v>
      </c>
      <c r="H146" s="95">
        <v>226</v>
      </c>
      <c r="I146" s="95">
        <v>230</v>
      </c>
      <c r="J146" s="95">
        <v>229</v>
      </c>
      <c r="K146" s="85">
        <v>220</v>
      </c>
      <c r="L146" s="85">
        <v>230</v>
      </c>
      <c r="M146" s="85">
        <v>252</v>
      </c>
      <c r="O146" s="87">
        <v>22707.19</v>
      </c>
      <c r="P146" s="87">
        <v>5542.16</v>
      </c>
      <c r="Q146" s="87">
        <v>3405.33</v>
      </c>
      <c r="R146" s="87">
        <f t="shared" si="43"/>
        <v>31654.68</v>
      </c>
      <c r="S146" s="87">
        <v>35920.400000000001</v>
      </c>
      <c r="T146" s="87">
        <v>7044.93</v>
      </c>
      <c r="U146" s="87">
        <v>4298.2700000000004</v>
      </c>
      <c r="V146" s="87">
        <f t="shared" si="44"/>
        <v>47263.600000000006</v>
      </c>
      <c r="W146" s="87">
        <v>21567.16</v>
      </c>
      <c r="X146" s="87">
        <v>14608.05</v>
      </c>
      <c r="Y146" s="87">
        <v>7055.05</v>
      </c>
      <c r="Z146" s="87">
        <f t="shared" si="45"/>
        <v>43230.26</v>
      </c>
      <c r="AA146" s="87">
        <v>25785.57</v>
      </c>
      <c r="AB146" s="87">
        <v>9479.52</v>
      </c>
      <c r="AC146" s="87">
        <v>11304.27</v>
      </c>
      <c r="AD146" s="87">
        <f t="shared" si="46"/>
        <v>46569.36</v>
      </c>
      <c r="AE146" s="87">
        <v>19280.27</v>
      </c>
      <c r="AF146" s="87">
        <v>11575.04</v>
      </c>
      <c r="AG146" s="87">
        <v>13352.78</v>
      </c>
      <c r="AH146" s="87">
        <f t="shared" si="47"/>
        <v>44208.090000000004</v>
      </c>
      <c r="AI146" s="87">
        <v>16200.61</v>
      </c>
      <c r="AJ146" s="87">
        <v>10320.34</v>
      </c>
      <c r="AK146" s="87">
        <v>12407.78</v>
      </c>
      <c r="AL146" s="87">
        <f t="shared" si="48"/>
        <v>38928.730000000003</v>
      </c>
      <c r="AM146" s="87">
        <v>12099.01</v>
      </c>
      <c r="AN146" s="87">
        <v>9249.7000000000007</v>
      </c>
      <c r="AO146" s="87">
        <v>11390.11</v>
      </c>
      <c r="AP146" s="87">
        <f t="shared" si="49"/>
        <v>32738.82</v>
      </c>
      <c r="AQ146" s="87">
        <v>9939.7199999999993</v>
      </c>
      <c r="AR146" s="87">
        <v>8283.34</v>
      </c>
      <c r="AS146" s="87">
        <v>13631.5</v>
      </c>
      <c r="AT146" s="87">
        <f t="shared" si="50"/>
        <v>31854.559999999998</v>
      </c>
      <c r="AU146" s="87">
        <v>7585.89</v>
      </c>
      <c r="AV146" s="87">
        <v>5599.82</v>
      </c>
      <c r="AW146" s="87">
        <v>14685.93</v>
      </c>
      <c r="AX146" s="87">
        <f t="shared" si="51"/>
        <v>27871.64</v>
      </c>
      <c r="AY146" s="87">
        <v>7048.85</v>
      </c>
      <c r="AZ146" s="87">
        <v>3548</v>
      </c>
      <c r="BA146" s="87">
        <v>12191.89</v>
      </c>
      <c r="BB146" s="87">
        <f t="shared" si="52"/>
        <v>22788.739999999998</v>
      </c>
      <c r="BC146" s="87">
        <v>14418.53</v>
      </c>
      <c r="BD146" s="87">
        <v>3678.95</v>
      </c>
      <c r="BE146" s="87">
        <v>7282.03</v>
      </c>
      <c r="BF146" s="87">
        <f t="shared" si="53"/>
        <v>25379.51</v>
      </c>
      <c r="BT146" s="87"/>
      <c r="CB146" s="87"/>
      <c r="DD146" s="105"/>
    </row>
    <row r="147" spans="1:108" x14ac:dyDescent="0.25">
      <c r="A147" s="83">
        <v>98520</v>
      </c>
      <c r="B147" s="85" t="s">
        <v>35</v>
      </c>
      <c r="C147" s="95">
        <v>137</v>
      </c>
      <c r="D147" s="95">
        <v>143</v>
      </c>
      <c r="E147" s="95">
        <v>135</v>
      </c>
      <c r="F147" s="95">
        <v>157</v>
      </c>
      <c r="G147" s="95">
        <v>171</v>
      </c>
      <c r="H147" s="95">
        <v>162</v>
      </c>
      <c r="I147" s="95">
        <v>154</v>
      </c>
      <c r="J147" s="95">
        <v>137</v>
      </c>
      <c r="K147" s="85">
        <v>132</v>
      </c>
      <c r="L147" s="85">
        <v>146</v>
      </c>
      <c r="M147" s="85">
        <v>146</v>
      </c>
      <c r="O147" s="87">
        <v>13538.51</v>
      </c>
      <c r="P147" s="87">
        <v>3074.11</v>
      </c>
      <c r="Q147" s="87">
        <v>3466.06</v>
      </c>
      <c r="R147" s="87">
        <f t="shared" si="43"/>
        <v>20078.68</v>
      </c>
      <c r="S147" s="87">
        <v>15421.63</v>
      </c>
      <c r="T147" s="87">
        <v>5361.79</v>
      </c>
      <c r="U147" s="87">
        <v>4483.83</v>
      </c>
      <c r="V147" s="87">
        <f t="shared" si="44"/>
        <v>25267.25</v>
      </c>
      <c r="W147" s="87">
        <v>15275.98</v>
      </c>
      <c r="X147" s="87">
        <v>10762.49</v>
      </c>
      <c r="Y147" s="87">
        <v>6051.05</v>
      </c>
      <c r="Z147" s="87">
        <f t="shared" si="45"/>
        <v>32089.52</v>
      </c>
      <c r="AA147" s="87">
        <v>17687.189999999999</v>
      </c>
      <c r="AB147" s="87">
        <v>7592.11</v>
      </c>
      <c r="AC147" s="87">
        <v>11056.18</v>
      </c>
      <c r="AD147" s="87">
        <f t="shared" si="46"/>
        <v>36335.479999999996</v>
      </c>
      <c r="AE147" s="87">
        <v>13411.9</v>
      </c>
      <c r="AF147" s="87">
        <v>11799.66</v>
      </c>
      <c r="AG147" s="87">
        <v>13822.34</v>
      </c>
      <c r="AH147" s="87">
        <f t="shared" si="47"/>
        <v>39033.899999999994</v>
      </c>
      <c r="AI147" s="87">
        <v>10744.57</v>
      </c>
      <c r="AJ147" s="87">
        <v>8068.53</v>
      </c>
      <c r="AK147" s="87">
        <v>16474.080000000002</v>
      </c>
      <c r="AL147" s="87">
        <f t="shared" si="48"/>
        <v>35287.18</v>
      </c>
      <c r="AM147" s="87">
        <v>6442.72</v>
      </c>
      <c r="AN147" s="87">
        <v>7023.54</v>
      </c>
      <c r="AO147" s="87">
        <v>16846.060000000001</v>
      </c>
      <c r="AP147" s="87">
        <f t="shared" si="49"/>
        <v>30312.32</v>
      </c>
      <c r="AQ147" s="87">
        <v>3757.33</v>
      </c>
      <c r="AR147" s="87">
        <v>3164.43</v>
      </c>
      <c r="AS147" s="87">
        <v>11050.82</v>
      </c>
      <c r="AT147" s="87">
        <f t="shared" si="50"/>
        <v>17972.580000000002</v>
      </c>
      <c r="AU147" s="87">
        <v>2817.42</v>
      </c>
      <c r="AV147" s="87">
        <v>3349.13</v>
      </c>
      <c r="AW147" s="87">
        <v>7488.08</v>
      </c>
      <c r="AX147" s="87">
        <f t="shared" si="51"/>
        <v>13654.630000000001</v>
      </c>
      <c r="AY147" s="87">
        <v>2889.41</v>
      </c>
      <c r="AZ147" s="87">
        <v>1589.84</v>
      </c>
      <c r="BA147" s="87">
        <v>4629.3100000000004</v>
      </c>
      <c r="BB147" s="87">
        <f t="shared" si="52"/>
        <v>9108.5600000000013</v>
      </c>
      <c r="BC147" s="87">
        <v>4230.9399999999996</v>
      </c>
      <c r="BD147" s="87">
        <v>1439.5</v>
      </c>
      <c r="BE147" s="87">
        <v>3939.8</v>
      </c>
      <c r="BF147" s="87">
        <f t="shared" si="53"/>
        <v>9610.24</v>
      </c>
      <c r="BT147" s="87"/>
      <c r="CB147" s="87"/>
      <c r="DD147" s="105"/>
    </row>
    <row r="148" spans="1:108" x14ac:dyDescent="0.25">
      <c r="A148" s="83">
        <v>98524</v>
      </c>
      <c r="B148" s="85" t="s">
        <v>35</v>
      </c>
      <c r="C148" s="95">
        <v>7</v>
      </c>
      <c r="D148" s="95">
        <v>7</v>
      </c>
      <c r="E148" s="95">
        <v>4</v>
      </c>
      <c r="F148" s="95">
        <v>5</v>
      </c>
      <c r="G148" s="95">
        <v>8</v>
      </c>
      <c r="H148" s="95">
        <v>6</v>
      </c>
      <c r="I148" s="95">
        <v>5</v>
      </c>
      <c r="J148" s="95">
        <v>4</v>
      </c>
      <c r="K148" s="85">
        <v>3</v>
      </c>
      <c r="L148" s="85">
        <v>3</v>
      </c>
      <c r="M148" s="85">
        <v>3</v>
      </c>
      <c r="O148" s="87">
        <v>771.45</v>
      </c>
      <c r="P148" s="87">
        <v>308.13</v>
      </c>
      <c r="Q148" s="87">
        <v>337.71</v>
      </c>
      <c r="R148" s="87">
        <f t="shared" si="43"/>
        <v>1417.29</v>
      </c>
      <c r="S148" s="87">
        <v>759.82</v>
      </c>
      <c r="T148" s="87">
        <v>275.61</v>
      </c>
      <c r="U148" s="87">
        <v>498.87</v>
      </c>
      <c r="V148" s="87">
        <f t="shared" si="44"/>
        <v>1534.3000000000002</v>
      </c>
      <c r="W148" s="87">
        <v>400.02</v>
      </c>
      <c r="X148" s="87">
        <v>177.01</v>
      </c>
      <c r="Y148" s="87">
        <v>420.63</v>
      </c>
      <c r="Z148" s="87">
        <f t="shared" si="45"/>
        <v>997.66</v>
      </c>
      <c r="AA148" s="87">
        <v>490.13</v>
      </c>
      <c r="AB148" s="87">
        <v>132.82</v>
      </c>
      <c r="AC148" s="87">
        <v>29.99</v>
      </c>
      <c r="AD148" s="87">
        <f t="shared" si="46"/>
        <v>652.94000000000005</v>
      </c>
      <c r="AE148" s="87">
        <v>584.4</v>
      </c>
      <c r="AF148" s="87">
        <v>273.68</v>
      </c>
      <c r="AG148" s="87">
        <v>162.81</v>
      </c>
      <c r="AH148" s="87">
        <f t="shared" si="47"/>
        <v>1020.8899999999999</v>
      </c>
      <c r="AI148" s="87">
        <v>353.48</v>
      </c>
      <c r="AJ148" s="87">
        <v>186.79</v>
      </c>
      <c r="AK148" s="87">
        <v>220.93</v>
      </c>
      <c r="AL148" s="87">
        <f t="shared" si="48"/>
        <v>761.2</v>
      </c>
      <c r="AM148" s="87">
        <v>290.75</v>
      </c>
      <c r="AN148" s="87">
        <v>192.54</v>
      </c>
      <c r="AO148" s="87">
        <v>407.72</v>
      </c>
      <c r="AP148" s="87">
        <f t="shared" si="49"/>
        <v>891.01</v>
      </c>
      <c r="AQ148" s="87">
        <v>131.97</v>
      </c>
      <c r="AR148" s="87">
        <v>92.06</v>
      </c>
      <c r="AS148" s="87">
        <v>380.84</v>
      </c>
      <c r="AT148" s="87">
        <f t="shared" si="50"/>
        <v>604.87</v>
      </c>
      <c r="AU148" s="87">
        <v>95.61</v>
      </c>
      <c r="AV148" s="87">
        <v>39.840000000000003</v>
      </c>
      <c r="AW148" s="87">
        <v>6.54</v>
      </c>
      <c r="AX148" s="87">
        <f t="shared" si="51"/>
        <v>141.98999999999998</v>
      </c>
      <c r="AY148" s="87">
        <v>115.49</v>
      </c>
      <c r="AZ148" s="87">
        <v>63.94</v>
      </c>
      <c r="BA148" s="87">
        <v>5.0199999999999996</v>
      </c>
      <c r="BB148" s="87">
        <f t="shared" si="52"/>
        <v>184.45000000000002</v>
      </c>
      <c r="BC148" s="87">
        <v>200.69</v>
      </c>
      <c r="BD148" s="87">
        <v>31.09</v>
      </c>
      <c r="BE148" s="87">
        <v>14.61</v>
      </c>
      <c r="BF148" s="87">
        <f t="shared" si="53"/>
        <v>246.39</v>
      </c>
      <c r="BT148" s="87"/>
      <c r="CB148" s="87"/>
      <c r="DD148" s="105"/>
    </row>
    <row r="149" spans="1:108" x14ac:dyDescent="0.25">
      <c r="A149" s="83">
        <v>98528</v>
      </c>
      <c r="B149" s="85" t="s">
        <v>35</v>
      </c>
      <c r="C149" s="95">
        <v>18</v>
      </c>
      <c r="D149" s="95">
        <v>17</v>
      </c>
      <c r="E149" s="95">
        <v>17</v>
      </c>
      <c r="F149" s="95">
        <v>17</v>
      </c>
      <c r="G149" s="95">
        <v>14</v>
      </c>
      <c r="H149" s="95">
        <v>20</v>
      </c>
      <c r="I149" s="95">
        <v>13</v>
      </c>
      <c r="J149" s="95">
        <v>11</v>
      </c>
      <c r="K149" s="85">
        <v>18</v>
      </c>
      <c r="L149" s="85">
        <v>18</v>
      </c>
      <c r="M149" s="85">
        <v>21</v>
      </c>
      <c r="O149" s="87">
        <v>1166.93</v>
      </c>
      <c r="P149" s="87">
        <v>258.79000000000002</v>
      </c>
      <c r="Q149" s="87">
        <v>28.55</v>
      </c>
      <c r="R149" s="87">
        <f t="shared" si="43"/>
        <v>1454.27</v>
      </c>
      <c r="S149" s="87">
        <v>1328.5</v>
      </c>
      <c r="T149" s="87">
        <v>369.48</v>
      </c>
      <c r="U149" s="87">
        <v>126.93</v>
      </c>
      <c r="V149" s="87">
        <f t="shared" si="44"/>
        <v>1824.91</v>
      </c>
      <c r="W149" s="87">
        <v>1605.51</v>
      </c>
      <c r="X149" s="87">
        <v>419.26</v>
      </c>
      <c r="Y149" s="87">
        <v>415.41</v>
      </c>
      <c r="Z149" s="87">
        <f t="shared" si="45"/>
        <v>2440.1799999999998</v>
      </c>
      <c r="AA149" s="87">
        <v>1508.4</v>
      </c>
      <c r="AB149" s="87">
        <v>1660.66</v>
      </c>
      <c r="AC149" s="87">
        <v>574.41999999999996</v>
      </c>
      <c r="AD149" s="87">
        <f t="shared" si="46"/>
        <v>3743.4800000000005</v>
      </c>
      <c r="AE149" s="87">
        <v>740.79</v>
      </c>
      <c r="AF149" s="87">
        <v>568.11</v>
      </c>
      <c r="AG149" s="87">
        <v>868.6</v>
      </c>
      <c r="AH149" s="87">
        <f t="shared" si="47"/>
        <v>2177.5</v>
      </c>
      <c r="AI149" s="87">
        <v>698.78</v>
      </c>
      <c r="AJ149" s="87">
        <v>308.13</v>
      </c>
      <c r="AK149" s="87">
        <v>1032.71</v>
      </c>
      <c r="AL149" s="87">
        <f t="shared" si="48"/>
        <v>2039.62</v>
      </c>
      <c r="AM149" s="87">
        <v>372.14</v>
      </c>
      <c r="AN149" s="87">
        <v>294.02</v>
      </c>
      <c r="AO149" s="87">
        <v>1224.94</v>
      </c>
      <c r="AP149" s="87">
        <f t="shared" si="49"/>
        <v>1891.1</v>
      </c>
      <c r="AQ149" s="87">
        <v>192.05</v>
      </c>
      <c r="AR149" s="87">
        <v>78.34</v>
      </c>
      <c r="AS149" s="87">
        <v>299.99</v>
      </c>
      <c r="AT149" s="87">
        <f t="shared" si="50"/>
        <v>570.38</v>
      </c>
      <c r="AU149" s="87">
        <v>345.72</v>
      </c>
      <c r="AV149" s="87">
        <v>167.41</v>
      </c>
      <c r="AW149" s="87">
        <v>357.77</v>
      </c>
      <c r="AX149" s="87">
        <f t="shared" si="51"/>
        <v>870.9</v>
      </c>
      <c r="AY149" s="87">
        <v>320.10000000000002</v>
      </c>
      <c r="AZ149" s="87">
        <v>183.42</v>
      </c>
      <c r="BA149" s="87">
        <v>378.28</v>
      </c>
      <c r="BB149" s="87">
        <f t="shared" si="52"/>
        <v>881.8</v>
      </c>
      <c r="BC149" s="87">
        <v>652.34</v>
      </c>
      <c r="BD149" s="87">
        <v>147.30000000000001</v>
      </c>
      <c r="BE149" s="87">
        <v>428.96</v>
      </c>
      <c r="BF149" s="87">
        <f t="shared" si="53"/>
        <v>1228.6000000000001</v>
      </c>
      <c r="BT149" s="87"/>
      <c r="CB149" s="87"/>
      <c r="DD149" s="105"/>
    </row>
    <row r="150" spans="1:108" x14ac:dyDescent="0.25">
      <c r="A150" s="83">
        <v>98541</v>
      </c>
      <c r="B150" s="85" t="s">
        <v>35</v>
      </c>
      <c r="C150" s="95">
        <v>22</v>
      </c>
      <c r="D150" s="95">
        <v>28</v>
      </c>
      <c r="E150" s="95">
        <v>32</v>
      </c>
      <c r="F150" s="95">
        <v>28</v>
      </c>
      <c r="G150" s="95">
        <v>32</v>
      </c>
      <c r="H150" s="95">
        <v>35</v>
      </c>
      <c r="I150" s="95">
        <v>26</v>
      </c>
      <c r="J150" s="95">
        <v>22</v>
      </c>
      <c r="K150" s="85">
        <v>25</v>
      </c>
      <c r="L150" s="85">
        <v>22</v>
      </c>
      <c r="M150" s="85">
        <v>32</v>
      </c>
      <c r="O150" s="87">
        <v>1883.8</v>
      </c>
      <c r="P150" s="87">
        <v>381.81</v>
      </c>
      <c r="Q150" s="87">
        <v>46.29</v>
      </c>
      <c r="R150" s="87">
        <f t="shared" si="43"/>
        <v>2311.9</v>
      </c>
      <c r="S150" s="87">
        <v>2456.7199999999998</v>
      </c>
      <c r="T150" s="87">
        <v>386.91</v>
      </c>
      <c r="U150" s="87">
        <v>98.57</v>
      </c>
      <c r="V150" s="87">
        <f t="shared" si="44"/>
        <v>2942.2</v>
      </c>
      <c r="W150" s="87">
        <v>3525.44</v>
      </c>
      <c r="X150" s="87">
        <v>850.71</v>
      </c>
      <c r="Y150" s="87">
        <v>304.77999999999997</v>
      </c>
      <c r="Z150" s="87">
        <f t="shared" si="45"/>
        <v>4680.9299999999994</v>
      </c>
      <c r="AA150" s="87">
        <v>2495.12</v>
      </c>
      <c r="AB150" s="87">
        <v>1535.22</v>
      </c>
      <c r="AC150" s="87">
        <v>377.3</v>
      </c>
      <c r="AD150" s="87">
        <f t="shared" si="46"/>
        <v>4407.6400000000003</v>
      </c>
      <c r="AE150" s="87">
        <v>2135.21</v>
      </c>
      <c r="AF150" s="87">
        <v>1300.7</v>
      </c>
      <c r="AG150" s="87">
        <v>1527.71</v>
      </c>
      <c r="AH150" s="87">
        <f t="shared" si="47"/>
        <v>4963.62</v>
      </c>
      <c r="AI150" s="87">
        <v>2009.59</v>
      </c>
      <c r="AJ150" s="87">
        <v>1043.02</v>
      </c>
      <c r="AK150" s="87">
        <v>2000.62</v>
      </c>
      <c r="AL150" s="87">
        <f t="shared" si="48"/>
        <v>5053.2299999999996</v>
      </c>
      <c r="AM150" s="87">
        <v>1163.8</v>
      </c>
      <c r="AN150" s="87">
        <v>822.87</v>
      </c>
      <c r="AO150" s="87">
        <v>627.29</v>
      </c>
      <c r="AP150" s="87">
        <f t="shared" si="49"/>
        <v>2613.96</v>
      </c>
      <c r="AQ150" s="87">
        <v>614.42999999999995</v>
      </c>
      <c r="AR150" s="87">
        <v>415.15</v>
      </c>
      <c r="AS150" s="87">
        <v>503.09</v>
      </c>
      <c r="AT150" s="87">
        <f t="shared" si="50"/>
        <v>1532.6699999999998</v>
      </c>
      <c r="AU150" s="87">
        <v>554.22</v>
      </c>
      <c r="AV150" s="87">
        <v>419.96</v>
      </c>
      <c r="AW150" s="87">
        <v>501.23</v>
      </c>
      <c r="AX150" s="87">
        <f t="shared" si="51"/>
        <v>1475.41</v>
      </c>
      <c r="AY150" s="87">
        <v>517.41</v>
      </c>
      <c r="AZ150" s="87">
        <v>255.39</v>
      </c>
      <c r="BA150" s="87">
        <v>285.99</v>
      </c>
      <c r="BB150" s="87">
        <f t="shared" si="52"/>
        <v>1058.79</v>
      </c>
      <c r="BC150" s="87">
        <v>833.88</v>
      </c>
      <c r="BD150" s="87">
        <v>245.22</v>
      </c>
      <c r="BE150" s="87">
        <v>380</v>
      </c>
      <c r="BF150" s="87">
        <f t="shared" si="53"/>
        <v>1459.1</v>
      </c>
      <c r="BT150" s="87"/>
      <c r="CB150" s="87"/>
      <c r="DD150" s="105"/>
    </row>
    <row r="151" spans="1:108" x14ac:dyDescent="0.25">
      <c r="A151" s="83">
        <v>98550</v>
      </c>
      <c r="B151" s="85" t="s">
        <v>35</v>
      </c>
      <c r="C151" s="95">
        <v>114</v>
      </c>
      <c r="D151" s="95">
        <v>133</v>
      </c>
      <c r="E151" s="95">
        <v>136</v>
      </c>
      <c r="F151" s="95">
        <v>150</v>
      </c>
      <c r="G151" s="95">
        <v>146</v>
      </c>
      <c r="H151" s="95">
        <v>151</v>
      </c>
      <c r="I151" s="95">
        <v>151</v>
      </c>
      <c r="J151" s="95">
        <v>145</v>
      </c>
      <c r="K151" s="85">
        <v>145</v>
      </c>
      <c r="L151" s="85">
        <v>134</v>
      </c>
      <c r="M151" s="85">
        <v>132</v>
      </c>
      <c r="O151" s="87">
        <v>9675.35</v>
      </c>
      <c r="P151" s="87">
        <v>2028.45</v>
      </c>
      <c r="Q151" s="87">
        <v>3865.06</v>
      </c>
      <c r="R151" s="87">
        <f t="shared" si="43"/>
        <v>15568.86</v>
      </c>
      <c r="S151" s="87">
        <v>13763.84</v>
      </c>
      <c r="T151" s="87">
        <v>4059.09</v>
      </c>
      <c r="U151" s="87">
        <v>2592.4</v>
      </c>
      <c r="V151" s="87">
        <f t="shared" si="44"/>
        <v>20415.330000000002</v>
      </c>
      <c r="W151" s="87">
        <v>16262.57</v>
      </c>
      <c r="X151" s="87">
        <v>8665.7900000000009</v>
      </c>
      <c r="Y151" s="87">
        <v>4976.45</v>
      </c>
      <c r="Z151" s="87">
        <f t="shared" si="45"/>
        <v>29904.81</v>
      </c>
      <c r="AA151" s="87">
        <v>18222.599999999999</v>
      </c>
      <c r="AB151" s="87">
        <v>11942</v>
      </c>
      <c r="AC151" s="87">
        <v>8807.99</v>
      </c>
      <c r="AD151" s="87">
        <f t="shared" si="46"/>
        <v>38972.589999999997</v>
      </c>
      <c r="AE151" s="87">
        <v>9857.73</v>
      </c>
      <c r="AF151" s="87">
        <v>9228.81</v>
      </c>
      <c r="AG151" s="87">
        <v>11855.74</v>
      </c>
      <c r="AH151" s="87">
        <f t="shared" si="47"/>
        <v>30942.28</v>
      </c>
      <c r="AI151" s="87">
        <v>12003.46</v>
      </c>
      <c r="AJ151" s="87">
        <v>6389.06</v>
      </c>
      <c r="AK151" s="87">
        <v>11920.94</v>
      </c>
      <c r="AL151" s="87">
        <f t="shared" si="48"/>
        <v>30313.46</v>
      </c>
      <c r="AM151" s="87">
        <v>6441.45</v>
      </c>
      <c r="AN151" s="87">
        <v>7102.38</v>
      </c>
      <c r="AO151" s="87">
        <v>10975.01</v>
      </c>
      <c r="AP151" s="87">
        <f t="shared" si="49"/>
        <v>24518.84</v>
      </c>
      <c r="AQ151" s="87">
        <v>5112.88</v>
      </c>
      <c r="AR151" s="87">
        <v>3565.68</v>
      </c>
      <c r="AS151" s="87">
        <v>12972.53</v>
      </c>
      <c r="AT151" s="87">
        <f t="shared" si="50"/>
        <v>21651.09</v>
      </c>
      <c r="AU151" s="87">
        <v>3936.77</v>
      </c>
      <c r="AV151" s="87">
        <v>3501</v>
      </c>
      <c r="AW151" s="87">
        <v>9186.89</v>
      </c>
      <c r="AX151" s="87">
        <f t="shared" si="51"/>
        <v>16624.66</v>
      </c>
      <c r="AY151" s="87">
        <v>2613.7600000000002</v>
      </c>
      <c r="AZ151" s="87">
        <v>2126.77</v>
      </c>
      <c r="BA151" s="87">
        <v>8203.14</v>
      </c>
      <c r="BB151" s="87">
        <f t="shared" si="52"/>
        <v>12943.67</v>
      </c>
      <c r="BC151" s="87">
        <v>4191.18</v>
      </c>
      <c r="BD151" s="87">
        <v>1299.8699999999999</v>
      </c>
      <c r="BE151" s="87">
        <v>4679.1000000000004</v>
      </c>
      <c r="BF151" s="87">
        <f t="shared" si="53"/>
        <v>10170.150000000001</v>
      </c>
      <c r="BT151" s="87"/>
      <c r="CB151" s="87"/>
      <c r="DD151" s="105"/>
    </row>
    <row r="152" spans="1:108" x14ac:dyDescent="0.25">
      <c r="A152" s="83">
        <v>98557</v>
      </c>
      <c r="B152" s="85" t="s">
        <v>35</v>
      </c>
      <c r="C152" s="95">
        <v>8</v>
      </c>
      <c r="D152" s="95">
        <v>9</v>
      </c>
      <c r="E152" s="95">
        <v>14</v>
      </c>
      <c r="F152" s="95">
        <v>18</v>
      </c>
      <c r="G152" s="95">
        <v>18</v>
      </c>
      <c r="H152" s="95">
        <v>17</v>
      </c>
      <c r="I152" s="95">
        <v>10</v>
      </c>
      <c r="J152" s="95">
        <v>17</v>
      </c>
      <c r="K152" s="85">
        <v>16</v>
      </c>
      <c r="L152" s="85">
        <v>15</v>
      </c>
      <c r="M152" s="85">
        <v>14</v>
      </c>
      <c r="O152" s="87">
        <v>474.54</v>
      </c>
      <c r="P152" s="87">
        <v>69.510000000000005</v>
      </c>
      <c r="Q152" s="87">
        <v>124.77</v>
      </c>
      <c r="R152" s="87">
        <f t="shared" si="43"/>
        <v>668.82</v>
      </c>
      <c r="S152" s="87">
        <v>669.03</v>
      </c>
      <c r="T152" s="87">
        <v>55.22</v>
      </c>
      <c r="U152" s="87">
        <v>35.94</v>
      </c>
      <c r="V152" s="87">
        <f t="shared" si="44"/>
        <v>760.19</v>
      </c>
      <c r="W152" s="87">
        <v>1398.3</v>
      </c>
      <c r="X152" s="87">
        <v>391.36</v>
      </c>
      <c r="Y152" s="87">
        <v>41.24</v>
      </c>
      <c r="Z152" s="87">
        <f t="shared" si="45"/>
        <v>1830.8999999999999</v>
      </c>
      <c r="AA152" s="87">
        <v>1446.45</v>
      </c>
      <c r="AB152" s="87">
        <v>786.33</v>
      </c>
      <c r="AC152" s="87">
        <v>328.64</v>
      </c>
      <c r="AD152" s="87">
        <f t="shared" si="46"/>
        <v>2561.42</v>
      </c>
      <c r="AE152" s="87">
        <v>1274.4100000000001</v>
      </c>
      <c r="AF152" s="87">
        <v>856.84</v>
      </c>
      <c r="AG152" s="87">
        <v>647.80999999999995</v>
      </c>
      <c r="AH152" s="87">
        <f t="shared" si="47"/>
        <v>2779.06</v>
      </c>
      <c r="AI152" s="87">
        <v>1017.53</v>
      </c>
      <c r="AJ152" s="87">
        <v>908.96</v>
      </c>
      <c r="AK152" s="87">
        <v>627.86</v>
      </c>
      <c r="AL152" s="87">
        <f t="shared" si="48"/>
        <v>2554.35</v>
      </c>
      <c r="AM152" s="87">
        <v>420.73</v>
      </c>
      <c r="AN152" s="87">
        <v>404.87</v>
      </c>
      <c r="AO152" s="87">
        <v>844.87</v>
      </c>
      <c r="AP152" s="87">
        <f t="shared" si="49"/>
        <v>1670.47</v>
      </c>
      <c r="AQ152" s="87">
        <v>618.37</v>
      </c>
      <c r="AR152" s="87">
        <v>353.69</v>
      </c>
      <c r="AS152" s="87">
        <v>1043.21</v>
      </c>
      <c r="AT152" s="87">
        <f t="shared" si="50"/>
        <v>2015.27</v>
      </c>
      <c r="AU152" s="87">
        <v>507.97</v>
      </c>
      <c r="AV152" s="87">
        <v>320.16000000000003</v>
      </c>
      <c r="AW152" s="87">
        <v>706.5</v>
      </c>
      <c r="AX152" s="87">
        <f t="shared" si="51"/>
        <v>1534.63</v>
      </c>
      <c r="AY152" s="87">
        <v>352.99</v>
      </c>
      <c r="AZ152" s="87">
        <v>681.31</v>
      </c>
      <c r="BA152" s="87">
        <v>667.71</v>
      </c>
      <c r="BB152" s="87">
        <f t="shared" si="52"/>
        <v>1702.01</v>
      </c>
      <c r="BC152" s="87">
        <v>499.8</v>
      </c>
      <c r="BD152" s="87">
        <v>77.14</v>
      </c>
      <c r="BE152" s="87">
        <v>417.71</v>
      </c>
      <c r="BF152" s="87">
        <f t="shared" si="53"/>
        <v>994.65000000000009</v>
      </c>
      <c r="BT152" s="87"/>
      <c r="CB152" s="87"/>
      <c r="DD152" s="105"/>
    </row>
    <row r="153" spans="1:108" x14ac:dyDescent="0.25">
      <c r="A153" s="83">
        <v>98563</v>
      </c>
      <c r="B153" s="85" t="s">
        <v>35</v>
      </c>
      <c r="C153" s="95">
        <v>33</v>
      </c>
      <c r="D153" s="95">
        <v>29</v>
      </c>
      <c r="E153" s="95">
        <v>44</v>
      </c>
      <c r="F153" s="95">
        <v>47</v>
      </c>
      <c r="G153" s="95">
        <v>38</v>
      </c>
      <c r="H153" s="95">
        <v>35</v>
      </c>
      <c r="I153" s="95">
        <v>35</v>
      </c>
      <c r="J153" s="95">
        <v>35</v>
      </c>
      <c r="K153" s="85">
        <v>40</v>
      </c>
      <c r="L153" s="85">
        <v>33</v>
      </c>
      <c r="M153" s="85">
        <v>37</v>
      </c>
      <c r="O153" s="87">
        <v>3573.74</v>
      </c>
      <c r="P153" s="87">
        <v>535.83000000000004</v>
      </c>
      <c r="Q153" s="87">
        <v>847.53</v>
      </c>
      <c r="R153" s="87">
        <f t="shared" si="43"/>
        <v>4957.0999999999995</v>
      </c>
      <c r="S153" s="87">
        <v>3723.18</v>
      </c>
      <c r="T153" s="87">
        <v>1515.97</v>
      </c>
      <c r="U153" s="87">
        <v>578.59</v>
      </c>
      <c r="V153" s="87">
        <f t="shared" si="44"/>
        <v>5817.74</v>
      </c>
      <c r="W153" s="87">
        <v>5640.58</v>
      </c>
      <c r="X153" s="87">
        <v>2180.67</v>
      </c>
      <c r="Y153" s="87">
        <v>2384.83</v>
      </c>
      <c r="Z153" s="87">
        <f t="shared" si="45"/>
        <v>10206.08</v>
      </c>
      <c r="AA153" s="87">
        <v>6076.06</v>
      </c>
      <c r="AB153" s="87">
        <v>2517.84</v>
      </c>
      <c r="AC153" s="87">
        <v>2405.9699999999998</v>
      </c>
      <c r="AD153" s="87">
        <f t="shared" si="46"/>
        <v>10999.87</v>
      </c>
      <c r="AE153" s="87">
        <v>4750.2700000000004</v>
      </c>
      <c r="AF153" s="87">
        <v>3162.91</v>
      </c>
      <c r="AG153" s="87">
        <v>3244.17</v>
      </c>
      <c r="AH153" s="87">
        <f t="shared" si="47"/>
        <v>11157.35</v>
      </c>
      <c r="AI153" s="87">
        <v>2628.22</v>
      </c>
      <c r="AJ153" s="87">
        <v>2754.68</v>
      </c>
      <c r="AK153" s="87">
        <v>5226.5600000000004</v>
      </c>
      <c r="AL153" s="87">
        <f t="shared" si="48"/>
        <v>10609.46</v>
      </c>
      <c r="AM153" s="87">
        <v>2459.52</v>
      </c>
      <c r="AN153" s="87">
        <v>1980.64</v>
      </c>
      <c r="AO153" s="87">
        <v>5870.12</v>
      </c>
      <c r="AP153" s="87">
        <f t="shared" si="49"/>
        <v>10310.279999999999</v>
      </c>
      <c r="AQ153" s="87">
        <v>1397.73</v>
      </c>
      <c r="AR153" s="87">
        <v>1368.8</v>
      </c>
      <c r="AS153" s="87">
        <v>3733.78</v>
      </c>
      <c r="AT153" s="87">
        <f t="shared" si="50"/>
        <v>6500.3099999999995</v>
      </c>
      <c r="AU153" s="87">
        <v>1100.18</v>
      </c>
      <c r="AV153" s="87">
        <v>1020.76</v>
      </c>
      <c r="AW153" s="87">
        <v>4263.7299999999996</v>
      </c>
      <c r="AX153" s="87">
        <f t="shared" si="51"/>
        <v>6384.67</v>
      </c>
      <c r="AY153" s="87">
        <v>938.32</v>
      </c>
      <c r="AZ153" s="87">
        <v>649.03</v>
      </c>
      <c r="BA153" s="87">
        <v>3375.21</v>
      </c>
      <c r="BB153" s="87">
        <f t="shared" si="52"/>
        <v>4962.5599999999995</v>
      </c>
      <c r="BC153" s="87">
        <v>1186.81</v>
      </c>
      <c r="BD153" s="87">
        <v>624.91999999999996</v>
      </c>
      <c r="BE153" s="87">
        <v>1710.16</v>
      </c>
      <c r="BF153" s="87">
        <f t="shared" si="53"/>
        <v>3521.8900000000003</v>
      </c>
      <c r="BT153" s="87"/>
      <c r="CB153" s="87"/>
      <c r="DD153" s="105"/>
    </row>
    <row r="154" spans="1:108" x14ac:dyDescent="0.25">
      <c r="A154" s="83">
        <v>98584</v>
      </c>
      <c r="B154" s="85" t="s">
        <v>35</v>
      </c>
      <c r="C154" s="95">
        <v>150</v>
      </c>
      <c r="D154" s="95">
        <v>157</v>
      </c>
      <c r="E154" s="95">
        <v>166</v>
      </c>
      <c r="F154" s="95">
        <v>178</v>
      </c>
      <c r="G154" s="95">
        <v>193</v>
      </c>
      <c r="H154" s="95">
        <v>186</v>
      </c>
      <c r="I154" s="95">
        <v>173</v>
      </c>
      <c r="J154" s="95">
        <v>157</v>
      </c>
      <c r="K154" s="85">
        <v>159</v>
      </c>
      <c r="L154" s="85">
        <v>163</v>
      </c>
      <c r="M154" s="85">
        <v>175</v>
      </c>
      <c r="O154" s="87">
        <v>11695</v>
      </c>
      <c r="P154" s="87">
        <v>1761.99</v>
      </c>
      <c r="Q154" s="87">
        <v>3401.48</v>
      </c>
      <c r="R154" s="87">
        <f t="shared" si="43"/>
        <v>16858.47</v>
      </c>
      <c r="S154" s="87">
        <v>12426.04</v>
      </c>
      <c r="T154" s="87">
        <v>4397.45</v>
      </c>
      <c r="U154" s="87">
        <v>3303.69</v>
      </c>
      <c r="V154" s="87">
        <f t="shared" si="44"/>
        <v>20127.18</v>
      </c>
      <c r="W154" s="87">
        <v>16258.53</v>
      </c>
      <c r="X154" s="87">
        <v>6468.96</v>
      </c>
      <c r="Y154" s="87">
        <v>6557.1</v>
      </c>
      <c r="Z154" s="87">
        <f t="shared" si="45"/>
        <v>29284.590000000004</v>
      </c>
      <c r="AA154" s="87">
        <v>14488.52</v>
      </c>
      <c r="AB154" s="87">
        <v>7947.44</v>
      </c>
      <c r="AC154" s="87">
        <v>6110.95</v>
      </c>
      <c r="AD154" s="87">
        <f t="shared" si="46"/>
        <v>28546.91</v>
      </c>
      <c r="AE154" s="87">
        <v>14865.88</v>
      </c>
      <c r="AF154" s="87">
        <v>7123.99</v>
      </c>
      <c r="AG154" s="87">
        <v>6247.21</v>
      </c>
      <c r="AH154" s="87">
        <f t="shared" si="47"/>
        <v>28237.079999999998</v>
      </c>
      <c r="AI154" s="87">
        <v>11372.78</v>
      </c>
      <c r="AJ154" s="87">
        <v>9733.57</v>
      </c>
      <c r="AK154" s="87">
        <v>8001.25</v>
      </c>
      <c r="AL154" s="87">
        <f t="shared" si="48"/>
        <v>29107.599999999999</v>
      </c>
      <c r="AM154" s="87">
        <v>7985.58</v>
      </c>
      <c r="AN154" s="87">
        <v>6630.24</v>
      </c>
      <c r="AO154" s="87">
        <v>9648.3799999999992</v>
      </c>
      <c r="AP154" s="87">
        <f t="shared" si="49"/>
        <v>24264.199999999997</v>
      </c>
      <c r="AQ154" s="87">
        <v>5350.76</v>
      </c>
      <c r="AR154" s="87">
        <v>4885.1899999999996</v>
      </c>
      <c r="AS154" s="87">
        <v>7333.63</v>
      </c>
      <c r="AT154" s="87">
        <f t="shared" si="50"/>
        <v>17569.580000000002</v>
      </c>
      <c r="AU154" s="87">
        <v>4130.16</v>
      </c>
      <c r="AV154" s="87">
        <v>2845.09</v>
      </c>
      <c r="AW154" s="87">
        <v>7513.26</v>
      </c>
      <c r="AX154" s="87">
        <f t="shared" si="51"/>
        <v>14488.51</v>
      </c>
      <c r="AY154" s="87">
        <v>4335.45</v>
      </c>
      <c r="AZ154" s="87">
        <v>2418.77</v>
      </c>
      <c r="BA154" s="87">
        <v>6493.77</v>
      </c>
      <c r="BB154" s="87">
        <f t="shared" si="52"/>
        <v>13247.99</v>
      </c>
      <c r="BC154" s="87">
        <v>4731.87</v>
      </c>
      <c r="BD154" s="87">
        <v>1921.98</v>
      </c>
      <c r="BE154" s="87">
        <v>4056.46</v>
      </c>
      <c r="BF154" s="87">
        <f t="shared" si="53"/>
        <v>10710.310000000001</v>
      </c>
      <c r="BT154" s="87"/>
      <c r="CB154" s="87"/>
      <c r="DD154" s="105"/>
    </row>
    <row r="155" spans="1:108" x14ac:dyDescent="0.25">
      <c r="A155" s="83">
        <v>98611</v>
      </c>
      <c r="B155" s="85" t="s">
        <v>35</v>
      </c>
      <c r="C155" s="95">
        <v>11</v>
      </c>
      <c r="D155" s="95">
        <v>5</v>
      </c>
      <c r="E155" s="95">
        <v>14</v>
      </c>
      <c r="F155" s="95">
        <v>15</v>
      </c>
      <c r="G155" s="95">
        <v>14</v>
      </c>
      <c r="H155" s="95">
        <v>12</v>
      </c>
      <c r="I155" s="95">
        <v>15</v>
      </c>
      <c r="J155" s="95">
        <v>15</v>
      </c>
      <c r="K155" s="85">
        <v>7</v>
      </c>
      <c r="L155" s="85">
        <v>6</v>
      </c>
      <c r="M155" s="85">
        <v>12</v>
      </c>
      <c r="O155" s="87">
        <v>996.18</v>
      </c>
      <c r="P155" s="87">
        <v>518.55999999999995</v>
      </c>
      <c r="Q155" s="87">
        <v>219.44</v>
      </c>
      <c r="R155" s="87">
        <f t="shared" si="43"/>
        <v>1734.1799999999998</v>
      </c>
      <c r="S155" s="87">
        <v>18.97</v>
      </c>
      <c r="T155" s="87">
        <v>262.72000000000003</v>
      </c>
      <c r="U155" s="87">
        <v>165.06</v>
      </c>
      <c r="V155" s="87">
        <f t="shared" si="44"/>
        <v>446.75000000000006</v>
      </c>
      <c r="W155" s="87">
        <v>1274.07</v>
      </c>
      <c r="X155" s="87">
        <v>1262.27</v>
      </c>
      <c r="Y155" s="87">
        <v>427.78</v>
      </c>
      <c r="Z155" s="87">
        <f t="shared" si="45"/>
        <v>2964.12</v>
      </c>
      <c r="AA155" s="87">
        <v>988.64</v>
      </c>
      <c r="AB155" s="87">
        <v>678.89</v>
      </c>
      <c r="AC155" s="87">
        <v>973.34</v>
      </c>
      <c r="AD155" s="87">
        <f t="shared" si="46"/>
        <v>2640.87</v>
      </c>
      <c r="AE155" s="87">
        <v>851.12</v>
      </c>
      <c r="AF155" s="87">
        <v>487.99</v>
      </c>
      <c r="AG155" s="87">
        <v>978.66</v>
      </c>
      <c r="AH155" s="87">
        <f t="shared" si="47"/>
        <v>2317.77</v>
      </c>
      <c r="AI155" s="87">
        <v>378.76</v>
      </c>
      <c r="AJ155" s="87">
        <v>255.57</v>
      </c>
      <c r="AK155" s="87">
        <v>1014.21</v>
      </c>
      <c r="AL155" s="87">
        <f t="shared" si="48"/>
        <v>1648.54</v>
      </c>
      <c r="AM155" s="87">
        <v>286.10000000000002</v>
      </c>
      <c r="AN155" s="87">
        <v>168.02</v>
      </c>
      <c r="AO155" s="87">
        <v>1106.03</v>
      </c>
      <c r="AP155" s="87">
        <f t="shared" si="49"/>
        <v>1560.15</v>
      </c>
      <c r="AQ155" s="87">
        <v>211.34</v>
      </c>
      <c r="AR155" s="87">
        <v>174.8</v>
      </c>
      <c r="AS155" s="87">
        <v>1082.97</v>
      </c>
      <c r="AT155" s="87">
        <f t="shared" si="50"/>
        <v>1469.1100000000001</v>
      </c>
      <c r="AU155" s="87">
        <v>95.37</v>
      </c>
      <c r="AV155" s="87">
        <v>31.09</v>
      </c>
      <c r="AW155" s="87">
        <v>287.07</v>
      </c>
      <c r="AX155" s="87">
        <f t="shared" si="51"/>
        <v>413.53</v>
      </c>
      <c r="AY155" s="87">
        <v>0</v>
      </c>
      <c r="AZ155" s="87">
        <v>88.99</v>
      </c>
      <c r="BA155" s="87">
        <v>280.19</v>
      </c>
      <c r="BB155" s="87">
        <f t="shared" si="52"/>
        <v>369.18</v>
      </c>
      <c r="BC155" s="87">
        <v>691.93</v>
      </c>
      <c r="BD155" s="87">
        <v>0</v>
      </c>
      <c r="BE155" s="87">
        <v>151.93</v>
      </c>
      <c r="BF155" s="87">
        <f t="shared" si="53"/>
        <v>843.8599999999999</v>
      </c>
      <c r="BT155" s="87"/>
      <c r="CB155" s="87"/>
      <c r="DD155" s="105"/>
    </row>
    <row r="156" spans="1:108" x14ac:dyDescent="0.25">
      <c r="A156" s="83">
        <v>98625</v>
      </c>
      <c r="B156" s="85" t="s">
        <v>35</v>
      </c>
      <c r="C156" s="95">
        <v>21</v>
      </c>
      <c r="D156" s="95">
        <v>11</v>
      </c>
      <c r="E156" s="95">
        <v>28</v>
      </c>
      <c r="F156" s="95">
        <v>24</v>
      </c>
      <c r="G156" s="95">
        <v>25</v>
      </c>
      <c r="H156" s="95">
        <v>24</v>
      </c>
      <c r="I156" s="95">
        <v>13</v>
      </c>
      <c r="J156" s="95">
        <v>22</v>
      </c>
      <c r="K156" s="85">
        <v>20</v>
      </c>
      <c r="L156" s="85">
        <v>9</v>
      </c>
      <c r="M156" s="85">
        <v>21</v>
      </c>
      <c r="O156" s="87">
        <v>2997.98</v>
      </c>
      <c r="P156" s="87">
        <v>603.89</v>
      </c>
      <c r="Q156" s="87">
        <v>217.9</v>
      </c>
      <c r="R156" s="87">
        <f t="shared" si="43"/>
        <v>3819.77</v>
      </c>
      <c r="S156" s="87">
        <v>319.83</v>
      </c>
      <c r="T156" s="87">
        <v>839.75</v>
      </c>
      <c r="U156" s="87">
        <v>273.26</v>
      </c>
      <c r="V156" s="87">
        <f t="shared" si="44"/>
        <v>1432.84</v>
      </c>
      <c r="W156" s="87">
        <v>3049.97</v>
      </c>
      <c r="X156" s="87">
        <v>1724.94</v>
      </c>
      <c r="Y156" s="87">
        <v>634.70000000000005</v>
      </c>
      <c r="Z156" s="87">
        <f t="shared" si="45"/>
        <v>5409.61</v>
      </c>
      <c r="AA156" s="87">
        <v>3200.28</v>
      </c>
      <c r="AB156" s="87">
        <v>568.84</v>
      </c>
      <c r="AC156" s="87">
        <v>692.82</v>
      </c>
      <c r="AD156" s="87">
        <f t="shared" si="46"/>
        <v>4461.9400000000005</v>
      </c>
      <c r="AE156" s="87">
        <v>2273.85</v>
      </c>
      <c r="AF156" s="87">
        <v>1456.73</v>
      </c>
      <c r="AG156" s="87">
        <v>990.59</v>
      </c>
      <c r="AH156" s="87">
        <f t="shared" si="47"/>
        <v>4721.17</v>
      </c>
      <c r="AI156" s="87">
        <v>982.37</v>
      </c>
      <c r="AJ156" s="87">
        <v>574.98</v>
      </c>
      <c r="AK156" s="87">
        <v>793.57</v>
      </c>
      <c r="AL156" s="87">
        <f t="shared" si="48"/>
        <v>2350.92</v>
      </c>
      <c r="AM156" s="87">
        <v>324.70999999999998</v>
      </c>
      <c r="AN156" s="87">
        <v>219.41</v>
      </c>
      <c r="AO156" s="87">
        <v>467.56</v>
      </c>
      <c r="AP156" s="87">
        <f t="shared" si="49"/>
        <v>1011.6800000000001</v>
      </c>
      <c r="AQ156" s="87">
        <v>595.02</v>
      </c>
      <c r="AR156" s="87">
        <v>203.06</v>
      </c>
      <c r="AS156" s="87">
        <v>458.94</v>
      </c>
      <c r="AT156" s="87">
        <f t="shared" si="50"/>
        <v>1257.02</v>
      </c>
      <c r="AU156" s="87">
        <v>524.45000000000005</v>
      </c>
      <c r="AV156" s="87">
        <v>253.29</v>
      </c>
      <c r="AW156" s="87">
        <v>80.540000000000006</v>
      </c>
      <c r="AX156" s="87">
        <f t="shared" si="51"/>
        <v>858.28</v>
      </c>
      <c r="AY156" s="87">
        <v>0</v>
      </c>
      <c r="AZ156" s="87">
        <v>169.89</v>
      </c>
      <c r="BA156" s="87">
        <v>244.05</v>
      </c>
      <c r="BB156" s="87">
        <f t="shared" si="52"/>
        <v>413.94</v>
      </c>
      <c r="BC156" s="87">
        <v>1508.22</v>
      </c>
      <c r="BD156" s="87">
        <v>0</v>
      </c>
      <c r="BE156" s="87">
        <v>161.62</v>
      </c>
      <c r="BF156" s="87">
        <f t="shared" si="53"/>
        <v>1669.8400000000001</v>
      </c>
      <c r="BT156" s="87"/>
      <c r="CB156" s="87"/>
      <c r="DD156" s="105"/>
    </row>
    <row r="157" spans="1:108" x14ac:dyDescent="0.25">
      <c r="A157" s="83">
        <v>98626</v>
      </c>
      <c r="B157" s="85" t="s">
        <v>35</v>
      </c>
      <c r="C157" s="95">
        <v>70</v>
      </c>
      <c r="D157" s="95">
        <v>36</v>
      </c>
      <c r="E157" s="95">
        <v>75</v>
      </c>
      <c r="F157" s="95">
        <v>71</v>
      </c>
      <c r="G157" s="95">
        <v>75</v>
      </c>
      <c r="H157" s="95">
        <v>67</v>
      </c>
      <c r="I157" s="95">
        <v>57</v>
      </c>
      <c r="J157" s="95">
        <v>60</v>
      </c>
      <c r="K157" s="85">
        <v>72</v>
      </c>
      <c r="L157" s="85">
        <v>36</v>
      </c>
      <c r="M157" s="85">
        <v>74</v>
      </c>
      <c r="O157" s="87">
        <v>6181.13</v>
      </c>
      <c r="P157" s="87">
        <v>1523.34</v>
      </c>
      <c r="Q157" s="87">
        <v>348.18</v>
      </c>
      <c r="R157" s="87">
        <f t="shared" si="43"/>
        <v>8052.6500000000005</v>
      </c>
      <c r="S157" s="87">
        <v>65.98</v>
      </c>
      <c r="T157" s="87">
        <v>2375.79</v>
      </c>
      <c r="U157" s="87">
        <v>851.85</v>
      </c>
      <c r="V157" s="87">
        <f t="shared" si="44"/>
        <v>3293.62</v>
      </c>
      <c r="W157" s="87">
        <v>5067.43</v>
      </c>
      <c r="X157" s="87">
        <v>3142.91</v>
      </c>
      <c r="Y157" s="87">
        <v>1772.8</v>
      </c>
      <c r="Z157" s="87">
        <f t="shared" si="45"/>
        <v>9983.14</v>
      </c>
      <c r="AA157" s="87">
        <v>5266.08</v>
      </c>
      <c r="AB157" s="87">
        <v>2399.89</v>
      </c>
      <c r="AC157" s="87">
        <v>2657.93</v>
      </c>
      <c r="AD157" s="87">
        <f t="shared" si="46"/>
        <v>10323.9</v>
      </c>
      <c r="AE157" s="87">
        <v>4507.72</v>
      </c>
      <c r="AF157" s="87">
        <v>2738.54</v>
      </c>
      <c r="AG157" s="87">
        <v>2537.14</v>
      </c>
      <c r="AH157" s="87">
        <f t="shared" si="47"/>
        <v>9783.4</v>
      </c>
      <c r="AI157" s="87">
        <v>2707.95</v>
      </c>
      <c r="AJ157" s="87">
        <v>2456.0500000000002</v>
      </c>
      <c r="AK157" s="87">
        <v>3579.64</v>
      </c>
      <c r="AL157" s="87">
        <f t="shared" si="48"/>
        <v>8743.64</v>
      </c>
      <c r="AM157" s="87">
        <v>1553.45</v>
      </c>
      <c r="AN157" s="87">
        <v>1399.29</v>
      </c>
      <c r="AO157" s="87">
        <v>3378.36</v>
      </c>
      <c r="AP157" s="87">
        <f t="shared" si="49"/>
        <v>6331.1</v>
      </c>
      <c r="AQ157" s="87">
        <v>1585.31</v>
      </c>
      <c r="AR157" s="87">
        <v>857.29</v>
      </c>
      <c r="AS157" s="87">
        <v>3585.36</v>
      </c>
      <c r="AT157" s="87">
        <f t="shared" si="50"/>
        <v>6027.96</v>
      </c>
      <c r="AU157" s="87">
        <v>1303.1600000000001</v>
      </c>
      <c r="AV157" s="87">
        <v>567.91</v>
      </c>
      <c r="AW157" s="87">
        <v>2701.68</v>
      </c>
      <c r="AX157" s="87">
        <f t="shared" si="51"/>
        <v>4572.75</v>
      </c>
      <c r="AY157" s="87">
        <v>31.86</v>
      </c>
      <c r="AZ157" s="87">
        <v>539.77</v>
      </c>
      <c r="BA157" s="87">
        <v>1535.28</v>
      </c>
      <c r="BB157" s="87">
        <f t="shared" si="52"/>
        <v>2106.91</v>
      </c>
      <c r="BC157" s="87">
        <v>3244.97</v>
      </c>
      <c r="BD157" s="87">
        <v>26.54</v>
      </c>
      <c r="BE157" s="87">
        <v>1725.54</v>
      </c>
      <c r="BF157" s="87">
        <f t="shared" si="53"/>
        <v>4997.0499999999993</v>
      </c>
      <c r="BT157" s="87"/>
      <c r="CB157" s="87"/>
      <c r="DD157" s="105"/>
    </row>
    <row r="158" spans="1:108" x14ac:dyDescent="0.25">
      <c r="A158" s="83">
        <v>98632</v>
      </c>
      <c r="B158" s="85" t="s">
        <v>35</v>
      </c>
      <c r="C158" s="95">
        <v>83</v>
      </c>
      <c r="D158" s="95">
        <v>99</v>
      </c>
      <c r="E158" s="95">
        <v>117</v>
      </c>
      <c r="F158" s="95">
        <v>123</v>
      </c>
      <c r="G158" s="95">
        <v>112</v>
      </c>
      <c r="H158" s="95">
        <v>118</v>
      </c>
      <c r="I158" s="95">
        <v>123</v>
      </c>
      <c r="J158" s="95">
        <v>111</v>
      </c>
      <c r="K158" s="85">
        <v>113</v>
      </c>
      <c r="L158" s="85">
        <v>97</v>
      </c>
      <c r="M158" s="85">
        <v>109</v>
      </c>
      <c r="O158" s="87">
        <v>5439.85</v>
      </c>
      <c r="P158" s="87">
        <v>1070.82</v>
      </c>
      <c r="Q158" s="87">
        <v>1036.04</v>
      </c>
      <c r="R158" s="87">
        <f t="shared" si="43"/>
        <v>7546.71</v>
      </c>
      <c r="S158" s="87">
        <v>8639.4500000000007</v>
      </c>
      <c r="T158" s="87">
        <v>1971.88</v>
      </c>
      <c r="U158" s="87">
        <v>913.08</v>
      </c>
      <c r="V158" s="87">
        <f t="shared" si="44"/>
        <v>11524.410000000002</v>
      </c>
      <c r="W158" s="87">
        <v>9647</v>
      </c>
      <c r="X158" s="87">
        <v>4463.84</v>
      </c>
      <c r="Y158" s="87">
        <v>1327.49</v>
      </c>
      <c r="Z158" s="87">
        <f t="shared" si="45"/>
        <v>15438.33</v>
      </c>
      <c r="AA158" s="87">
        <v>10479.5</v>
      </c>
      <c r="AB158" s="87">
        <v>5437.6</v>
      </c>
      <c r="AC158" s="87">
        <v>4525.3100000000004</v>
      </c>
      <c r="AD158" s="87">
        <f t="shared" si="46"/>
        <v>20442.41</v>
      </c>
      <c r="AE158" s="87">
        <v>6556.25</v>
      </c>
      <c r="AF158" s="87">
        <v>6095.44</v>
      </c>
      <c r="AG158" s="87">
        <v>6081.26</v>
      </c>
      <c r="AH158" s="87">
        <f t="shared" si="47"/>
        <v>18732.949999999997</v>
      </c>
      <c r="AI158" s="87">
        <v>5448.09</v>
      </c>
      <c r="AJ158" s="87">
        <v>3690.05</v>
      </c>
      <c r="AK158" s="87">
        <v>9064.4</v>
      </c>
      <c r="AL158" s="87">
        <f t="shared" si="48"/>
        <v>18202.54</v>
      </c>
      <c r="AM158" s="87">
        <v>3596.79</v>
      </c>
      <c r="AN158" s="87">
        <v>3132.29</v>
      </c>
      <c r="AO158" s="87">
        <v>8862.76</v>
      </c>
      <c r="AP158" s="87">
        <f t="shared" si="49"/>
        <v>15591.84</v>
      </c>
      <c r="AQ158" s="87">
        <v>2634.02</v>
      </c>
      <c r="AR158" s="87">
        <v>1886.68</v>
      </c>
      <c r="AS158" s="87">
        <v>7719.36</v>
      </c>
      <c r="AT158" s="87">
        <f t="shared" si="50"/>
        <v>12240.06</v>
      </c>
      <c r="AU158" s="87">
        <v>2071.52</v>
      </c>
      <c r="AV158" s="87">
        <v>1134.8499999999999</v>
      </c>
      <c r="AW158" s="87">
        <v>4039.94</v>
      </c>
      <c r="AX158" s="87">
        <f t="shared" si="51"/>
        <v>7246.3099999999995</v>
      </c>
      <c r="AY158" s="87">
        <v>1937.65</v>
      </c>
      <c r="AZ158" s="87">
        <v>1239.21</v>
      </c>
      <c r="BA158" s="87">
        <v>3514.05</v>
      </c>
      <c r="BB158" s="87">
        <f t="shared" si="52"/>
        <v>6690.91</v>
      </c>
      <c r="BC158" s="87">
        <v>2759.61</v>
      </c>
      <c r="BD158" s="87">
        <v>1466.78</v>
      </c>
      <c r="BE158" s="87">
        <v>3507.22</v>
      </c>
      <c r="BF158" s="87">
        <f t="shared" si="53"/>
        <v>7733.6100000000006</v>
      </c>
      <c r="BT158" s="87"/>
      <c r="CB158" s="87"/>
      <c r="DD158" s="105"/>
    </row>
    <row r="159" spans="1:108" x14ac:dyDescent="0.25">
      <c r="A159" s="83">
        <v>98674</v>
      </c>
      <c r="B159" s="85" t="s">
        <v>35</v>
      </c>
      <c r="C159" s="95">
        <v>97</v>
      </c>
      <c r="D159" s="95">
        <v>38</v>
      </c>
      <c r="E159" s="95">
        <v>113</v>
      </c>
      <c r="F159" s="95">
        <v>109</v>
      </c>
      <c r="G159" s="95">
        <v>109</v>
      </c>
      <c r="H159" s="95">
        <v>108</v>
      </c>
      <c r="I159" s="95">
        <v>83</v>
      </c>
      <c r="J159" s="95">
        <v>90</v>
      </c>
      <c r="K159" s="85">
        <v>97</v>
      </c>
      <c r="L159" s="85">
        <v>39</v>
      </c>
      <c r="M159" s="85">
        <v>105</v>
      </c>
      <c r="O159" s="87">
        <v>10038.41</v>
      </c>
      <c r="P159" s="87">
        <v>2259.69</v>
      </c>
      <c r="Q159" s="87">
        <v>785.24</v>
      </c>
      <c r="R159" s="87">
        <f t="shared" si="43"/>
        <v>13083.34</v>
      </c>
      <c r="S159" s="87">
        <v>365.61</v>
      </c>
      <c r="T159" s="87">
        <v>3511.04</v>
      </c>
      <c r="U159" s="87">
        <v>1322.06</v>
      </c>
      <c r="V159" s="87">
        <f t="shared" si="44"/>
        <v>5198.71</v>
      </c>
      <c r="W159" s="87">
        <v>11283.27</v>
      </c>
      <c r="X159" s="87">
        <v>6548.82</v>
      </c>
      <c r="Y159" s="87">
        <v>1520.87</v>
      </c>
      <c r="Z159" s="87">
        <f t="shared" si="45"/>
        <v>19352.96</v>
      </c>
      <c r="AA159" s="87">
        <v>10606.76</v>
      </c>
      <c r="AB159" s="87">
        <v>3992.71</v>
      </c>
      <c r="AC159" s="87">
        <v>3858.39</v>
      </c>
      <c r="AD159" s="87">
        <f t="shared" si="46"/>
        <v>18457.86</v>
      </c>
      <c r="AE159" s="87">
        <v>6998.45</v>
      </c>
      <c r="AF159" s="87">
        <v>4621.41</v>
      </c>
      <c r="AG159" s="87">
        <v>3168.51</v>
      </c>
      <c r="AH159" s="87">
        <f t="shared" si="47"/>
        <v>14788.37</v>
      </c>
      <c r="AI159" s="87">
        <v>5690.51</v>
      </c>
      <c r="AJ159" s="87">
        <v>3153.59</v>
      </c>
      <c r="AK159" s="87">
        <v>4721.63</v>
      </c>
      <c r="AL159" s="87">
        <f t="shared" si="48"/>
        <v>13565.73</v>
      </c>
      <c r="AM159" s="87">
        <v>3690.25</v>
      </c>
      <c r="AN159" s="87">
        <v>2078.58</v>
      </c>
      <c r="AO159" s="87">
        <v>4961.58</v>
      </c>
      <c r="AP159" s="87">
        <f t="shared" si="49"/>
        <v>10730.41</v>
      </c>
      <c r="AQ159" s="87">
        <v>2620.0500000000002</v>
      </c>
      <c r="AR159" s="87">
        <v>2391.34</v>
      </c>
      <c r="AS159" s="87">
        <v>5226.95</v>
      </c>
      <c r="AT159" s="87">
        <f t="shared" si="50"/>
        <v>10238.34</v>
      </c>
      <c r="AU159" s="87">
        <v>2452.71</v>
      </c>
      <c r="AV159" s="87">
        <v>1296.26</v>
      </c>
      <c r="AW159" s="87">
        <v>5234</v>
      </c>
      <c r="AX159" s="87">
        <f t="shared" si="51"/>
        <v>8982.9700000000012</v>
      </c>
      <c r="AY159" s="87">
        <v>216.53</v>
      </c>
      <c r="AZ159" s="87">
        <v>1044.6300000000001</v>
      </c>
      <c r="BA159" s="87">
        <v>3247.45</v>
      </c>
      <c r="BB159" s="87">
        <f t="shared" si="52"/>
        <v>4508.6099999999997</v>
      </c>
      <c r="BC159" s="87">
        <v>5917.69</v>
      </c>
      <c r="BD159" s="87">
        <v>166.53</v>
      </c>
      <c r="BE159" s="87">
        <v>1802.95</v>
      </c>
      <c r="BF159" s="87">
        <f t="shared" si="53"/>
        <v>7887.1699999999992</v>
      </c>
      <c r="BT159" s="87"/>
      <c r="CB159" s="87"/>
      <c r="DD159" s="105"/>
    </row>
    <row r="160" spans="1:108" x14ac:dyDescent="0.25">
      <c r="A160" s="83">
        <v>98801</v>
      </c>
      <c r="B160" s="85" t="s">
        <v>35</v>
      </c>
      <c r="C160" s="95">
        <v>76</v>
      </c>
      <c r="D160" s="95">
        <v>92</v>
      </c>
      <c r="E160" s="95">
        <v>93</v>
      </c>
      <c r="F160" s="95">
        <v>71</v>
      </c>
      <c r="G160" s="95">
        <v>87</v>
      </c>
      <c r="H160" s="95">
        <v>90</v>
      </c>
      <c r="I160" s="95">
        <v>76</v>
      </c>
      <c r="J160" s="95">
        <v>63</v>
      </c>
      <c r="K160" s="85">
        <v>87</v>
      </c>
      <c r="L160" s="85">
        <v>82</v>
      </c>
      <c r="M160" s="85">
        <v>84</v>
      </c>
      <c r="O160" s="87">
        <v>4799.8900000000003</v>
      </c>
      <c r="P160" s="87">
        <v>1193.1099999999999</v>
      </c>
      <c r="Q160" s="87">
        <v>2487.5300000000002</v>
      </c>
      <c r="R160" s="87">
        <f t="shared" si="43"/>
        <v>8480.5300000000007</v>
      </c>
      <c r="S160" s="87">
        <v>8553.2099999999991</v>
      </c>
      <c r="T160" s="87">
        <v>1788.05</v>
      </c>
      <c r="U160" s="87">
        <v>2059.58</v>
      </c>
      <c r="V160" s="87">
        <f t="shared" si="44"/>
        <v>12400.839999999998</v>
      </c>
      <c r="W160" s="87">
        <v>6273.03</v>
      </c>
      <c r="X160" s="87">
        <v>5117.01</v>
      </c>
      <c r="Y160" s="87">
        <v>1528.94</v>
      </c>
      <c r="Z160" s="87">
        <f t="shared" si="45"/>
        <v>12918.980000000001</v>
      </c>
      <c r="AA160" s="87">
        <v>4668.26</v>
      </c>
      <c r="AB160" s="87">
        <v>3375.33</v>
      </c>
      <c r="AC160" s="87">
        <v>3840.83</v>
      </c>
      <c r="AD160" s="87">
        <f t="shared" si="46"/>
        <v>11884.42</v>
      </c>
      <c r="AE160" s="87">
        <v>3110.57</v>
      </c>
      <c r="AF160" s="87">
        <v>2452.7199999999998</v>
      </c>
      <c r="AG160" s="87">
        <v>2861.46</v>
      </c>
      <c r="AH160" s="87">
        <f t="shared" si="47"/>
        <v>8424.75</v>
      </c>
      <c r="AI160" s="87">
        <v>2810.96</v>
      </c>
      <c r="AJ160" s="87">
        <v>1601.07</v>
      </c>
      <c r="AK160" s="87">
        <v>4186.3500000000004</v>
      </c>
      <c r="AL160" s="87">
        <f t="shared" si="48"/>
        <v>8598.380000000001</v>
      </c>
      <c r="AM160" s="87">
        <v>1328.45</v>
      </c>
      <c r="AN160" s="87">
        <v>1437.68</v>
      </c>
      <c r="AO160" s="87">
        <v>3154.23</v>
      </c>
      <c r="AP160" s="87">
        <f t="shared" si="49"/>
        <v>5920.3600000000006</v>
      </c>
      <c r="AQ160" s="87">
        <v>856.5</v>
      </c>
      <c r="AR160" s="87">
        <v>624.19000000000005</v>
      </c>
      <c r="AS160" s="87">
        <v>2809.66</v>
      </c>
      <c r="AT160" s="87">
        <f t="shared" si="50"/>
        <v>4290.3500000000004</v>
      </c>
      <c r="AU160" s="87">
        <v>1145.49</v>
      </c>
      <c r="AV160" s="87">
        <v>419.08</v>
      </c>
      <c r="AW160" s="87">
        <v>2447.5700000000002</v>
      </c>
      <c r="AX160" s="87">
        <f t="shared" si="51"/>
        <v>4012.1400000000003</v>
      </c>
      <c r="AY160" s="87">
        <v>1729.33</v>
      </c>
      <c r="AZ160" s="87">
        <v>665.18</v>
      </c>
      <c r="BA160" s="87">
        <v>2270.39</v>
      </c>
      <c r="BB160" s="87">
        <f t="shared" si="52"/>
        <v>4664.8999999999996</v>
      </c>
      <c r="BC160" s="87">
        <v>2230.38</v>
      </c>
      <c r="BD160" s="87">
        <v>505.67</v>
      </c>
      <c r="BE160" s="87">
        <v>1714.54</v>
      </c>
      <c r="BF160" s="87">
        <f t="shared" si="53"/>
        <v>4450.59</v>
      </c>
      <c r="BT160" s="87"/>
      <c r="CB160" s="87"/>
      <c r="DD160" s="105"/>
    </row>
    <row r="161" spans="1:108" x14ac:dyDescent="0.25">
      <c r="A161" s="83">
        <v>98802</v>
      </c>
      <c r="B161" s="85" t="s">
        <v>35</v>
      </c>
      <c r="C161" s="95">
        <v>20</v>
      </c>
      <c r="D161" s="95">
        <v>24</v>
      </c>
      <c r="E161" s="95">
        <v>28</v>
      </c>
      <c r="F161" s="95">
        <v>24</v>
      </c>
      <c r="G161" s="95">
        <v>21</v>
      </c>
      <c r="H161" s="95">
        <v>17</v>
      </c>
      <c r="I161" s="95">
        <v>21</v>
      </c>
      <c r="J161" s="95">
        <v>21</v>
      </c>
      <c r="K161" s="85">
        <v>24</v>
      </c>
      <c r="L161" s="85">
        <v>24</v>
      </c>
      <c r="M161" s="85">
        <v>19</v>
      </c>
      <c r="O161" s="87">
        <v>1094.78</v>
      </c>
      <c r="P161" s="87">
        <v>113.34</v>
      </c>
      <c r="Q161" s="87">
        <v>141.33000000000001</v>
      </c>
      <c r="R161" s="87">
        <f t="shared" si="43"/>
        <v>1349.4499999999998</v>
      </c>
      <c r="S161" s="87">
        <v>2369.48</v>
      </c>
      <c r="T161" s="87">
        <v>472.5</v>
      </c>
      <c r="U161" s="87">
        <v>254.67</v>
      </c>
      <c r="V161" s="87">
        <f t="shared" si="44"/>
        <v>3096.65</v>
      </c>
      <c r="W161" s="87">
        <v>1798.82</v>
      </c>
      <c r="X161" s="87">
        <v>1524.03</v>
      </c>
      <c r="Y161" s="87">
        <v>589.36</v>
      </c>
      <c r="Z161" s="87">
        <f t="shared" si="45"/>
        <v>3912.21</v>
      </c>
      <c r="AA161" s="87">
        <v>1420.52</v>
      </c>
      <c r="AB161" s="87">
        <v>880.59</v>
      </c>
      <c r="AC161" s="87">
        <v>920.32</v>
      </c>
      <c r="AD161" s="87">
        <f t="shared" si="46"/>
        <v>3221.4300000000003</v>
      </c>
      <c r="AE161" s="87">
        <v>675.2</v>
      </c>
      <c r="AF161" s="87">
        <v>742.42</v>
      </c>
      <c r="AG161" s="87">
        <v>882.92</v>
      </c>
      <c r="AH161" s="87">
        <f t="shared" si="47"/>
        <v>2300.54</v>
      </c>
      <c r="AI161" s="87">
        <v>322.86</v>
      </c>
      <c r="AJ161" s="87">
        <v>456.02</v>
      </c>
      <c r="AK161" s="87">
        <v>551.14</v>
      </c>
      <c r="AL161" s="87">
        <f t="shared" si="48"/>
        <v>1330.02</v>
      </c>
      <c r="AM161" s="87">
        <v>309.81</v>
      </c>
      <c r="AN161" s="87">
        <v>238.68</v>
      </c>
      <c r="AO161" s="87">
        <v>540.21</v>
      </c>
      <c r="AP161" s="87">
        <f t="shared" si="49"/>
        <v>1088.7</v>
      </c>
      <c r="AQ161" s="87">
        <v>266.83</v>
      </c>
      <c r="AR161" s="87">
        <v>186.95</v>
      </c>
      <c r="AS161" s="87">
        <v>425.16</v>
      </c>
      <c r="AT161" s="87">
        <f t="shared" si="50"/>
        <v>878.94</v>
      </c>
      <c r="AU161" s="87">
        <v>292.77999999999997</v>
      </c>
      <c r="AV161" s="87">
        <v>226.73</v>
      </c>
      <c r="AW161" s="87">
        <v>531.86</v>
      </c>
      <c r="AX161" s="87">
        <f t="shared" si="51"/>
        <v>1051.3699999999999</v>
      </c>
      <c r="AY161" s="87">
        <v>496.38</v>
      </c>
      <c r="AZ161" s="87">
        <v>150.01</v>
      </c>
      <c r="BA161" s="87">
        <v>223.7</v>
      </c>
      <c r="BB161" s="87">
        <f t="shared" si="52"/>
        <v>870.08999999999992</v>
      </c>
      <c r="BC161" s="87">
        <v>333.03</v>
      </c>
      <c r="BD161" s="87">
        <v>184.91</v>
      </c>
      <c r="BE161" s="87">
        <v>445.11</v>
      </c>
      <c r="BF161" s="87">
        <f t="shared" si="53"/>
        <v>963.05</v>
      </c>
      <c r="BT161" s="87"/>
      <c r="CB161" s="87"/>
      <c r="DD161" s="105"/>
    </row>
    <row r="162" spans="1:108" x14ac:dyDescent="0.25">
      <c r="A162" s="83">
        <v>98837</v>
      </c>
      <c r="B162" s="85" t="s">
        <v>35</v>
      </c>
      <c r="C162" s="95">
        <v>59</v>
      </c>
      <c r="D162" s="95">
        <v>69</v>
      </c>
      <c r="E162" s="95">
        <v>94</v>
      </c>
      <c r="F162" s="95">
        <v>79</v>
      </c>
      <c r="G162" s="95">
        <v>79</v>
      </c>
      <c r="H162" s="95">
        <v>78</v>
      </c>
      <c r="I162" s="95">
        <v>78</v>
      </c>
      <c r="J162" s="95">
        <v>82</v>
      </c>
      <c r="K162" s="85">
        <v>80</v>
      </c>
      <c r="L162" s="85">
        <v>75</v>
      </c>
      <c r="M162" s="85">
        <v>86</v>
      </c>
      <c r="O162" s="87">
        <v>4193.1000000000004</v>
      </c>
      <c r="P162" s="87">
        <v>976.67</v>
      </c>
      <c r="Q162" s="87">
        <v>1708.73</v>
      </c>
      <c r="R162" s="87">
        <f t="shared" si="43"/>
        <v>6878.5</v>
      </c>
      <c r="S162" s="87">
        <v>6453.48</v>
      </c>
      <c r="T162" s="87">
        <v>1917.46</v>
      </c>
      <c r="U162" s="87">
        <v>1695.81</v>
      </c>
      <c r="V162" s="87">
        <f t="shared" si="44"/>
        <v>10066.749999999998</v>
      </c>
      <c r="W162" s="87">
        <v>10393.17</v>
      </c>
      <c r="X162" s="87">
        <v>3395.9</v>
      </c>
      <c r="Y162" s="87">
        <v>3020.41</v>
      </c>
      <c r="Z162" s="87">
        <f t="shared" si="45"/>
        <v>16809.48</v>
      </c>
      <c r="AA162" s="87">
        <v>6508.14</v>
      </c>
      <c r="AB162" s="87">
        <v>5390.52</v>
      </c>
      <c r="AC162" s="87">
        <v>3782.51</v>
      </c>
      <c r="AD162" s="87">
        <f t="shared" si="46"/>
        <v>15681.17</v>
      </c>
      <c r="AE162" s="87">
        <v>4393.49</v>
      </c>
      <c r="AF162" s="87">
        <v>3415.58</v>
      </c>
      <c r="AG162" s="87">
        <v>6143</v>
      </c>
      <c r="AH162" s="87">
        <f t="shared" si="47"/>
        <v>13952.07</v>
      </c>
      <c r="AI162" s="87">
        <v>2513.5700000000002</v>
      </c>
      <c r="AJ162" s="87">
        <v>2675.25</v>
      </c>
      <c r="AK162" s="87">
        <v>7082.23</v>
      </c>
      <c r="AL162" s="87">
        <f t="shared" si="48"/>
        <v>12271.05</v>
      </c>
      <c r="AM162" s="87">
        <v>1779.29</v>
      </c>
      <c r="AN162" s="87">
        <v>1907.26</v>
      </c>
      <c r="AO162" s="87">
        <v>5141.21</v>
      </c>
      <c r="AP162" s="87">
        <f t="shared" si="49"/>
        <v>8827.76</v>
      </c>
      <c r="AQ162" s="87">
        <v>2436.5300000000002</v>
      </c>
      <c r="AR162" s="87">
        <v>1209.02</v>
      </c>
      <c r="AS162" s="87">
        <v>3859.53</v>
      </c>
      <c r="AT162" s="87">
        <f t="shared" si="50"/>
        <v>7505.08</v>
      </c>
      <c r="AU162" s="87">
        <v>1182</v>
      </c>
      <c r="AV162" s="87">
        <v>1091.6099999999999</v>
      </c>
      <c r="AW162" s="87">
        <v>3322.65</v>
      </c>
      <c r="AX162" s="87">
        <f t="shared" si="51"/>
        <v>5596.26</v>
      </c>
      <c r="AY162" s="87">
        <v>1297.1600000000001</v>
      </c>
      <c r="AZ162" s="87">
        <v>745.84</v>
      </c>
      <c r="BA162" s="87">
        <v>2738.27</v>
      </c>
      <c r="BB162" s="87">
        <f t="shared" si="52"/>
        <v>4781.2700000000004</v>
      </c>
      <c r="BC162" s="87">
        <v>2117.3200000000002</v>
      </c>
      <c r="BD162" s="87">
        <v>778.24</v>
      </c>
      <c r="BE162" s="87">
        <v>2868.46</v>
      </c>
      <c r="BF162" s="87">
        <f t="shared" si="53"/>
        <v>5764.02</v>
      </c>
      <c r="BT162" s="87"/>
      <c r="CB162" s="87"/>
      <c r="DD162" s="105"/>
    </row>
    <row r="163" spans="1:108" x14ac:dyDescent="0.25">
      <c r="A163" s="83">
        <v>98848</v>
      </c>
      <c r="B163" s="85" t="s">
        <v>35</v>
      </c>
      <c r="C163" s="95">
        <v>2</v>
      </c>
      <c r="D163" s="95">
        <v>3</v>
      </c>
      <c r="E163" s="95">
        <v>4</v>
      </c>
      <c r="F163" s="95">
        <v>4</v>
      </c>
      <c r="G163" s="95">
        <v>6</v>
      </c>
      <c r="H163" s="95">
        <v>12</v>
      </c>
      <c r="I163" s="95">
        <v>7</v>
      </c>
      <c r="J163" s="95">
        <v>2</v>
      </c>
      <c r="K163" s="85">
        <v>5</v>
      </c>
      <c r="L163" s="85">
        <v>3</v>
      </c>
      <c r="M163" s="85">
        <v>6</v>
      </c>
      <c r="O163" s="87">
        <v>12.47</v>
      </c>
      <c r="P163" s="87">
        <v>7.62</v>
      </c>
      <c r="Q163" s="87">
        <v>0</v>
      </c>
      <c r="R163" s="87">
        <f t="shared" si="43"/>
        <v>20.09</v>
      </c>
      <c r="S163" s="87">
        <v>426.82</v>
      </c>
      <c r="T163" s="87">
        <v>0.89</v>
      </c>
      <c r="U163" s="87">
        <v>0</v>
      </c>
      <c r="V163" s="87">
        <f t="shared" si="44"/>
        <v>427.71</v>
      </c>
      <c r="W163" s="87">
        <v>142.16999999999999</v>
      </c>
      <c r="X163" s="87">
        <v>40.97</v>
      </c>
      <c r="Y163" s="87">
        <v>0.89</v>
      </c>
      <c r="Z163" s="87">
        <f t="shared" si="45"/>
        <v>184.02999999999997</v>
      </c>
      <c r="AA163" s="87">
        <v>355.05</v>
      </c>
      <c r="AB163" s="87">
        <v>26.62</v>
      </c>
      <c r="AC163" s="87">
        <v>0</v>
      </c>
      <c r="AD163" s="87">
        <f t="shared" si="46"/>
        <v>381.67</v>
      </c>
      <c r="AE163" s="87">
        <v>327.52999999999997</v>
      </c>
      <c r="AF163" s="87">
        <v>251.96</v>
      </c>
      <c r="AG163" s="87">
        <v>26.62</v>
      </c>
      <c r="AH163" s="87">
        <f t="shared" si="47"/>
        <v>606.11</v>
      </c>
      <c r="AI163" s="87">
        <v>309.47000000000003</v>
      </c>
      <c r="AJ163" s="87">
        <v>197.86</v>
      </c>
      <c r="AK163" s="87">
        <v>0</v>
      </c>
      <c r="AL163" s="87">
        <f t="shared" si="48"/>
        <v>507.33000000000004</v>
      </c>
      <c r="AM163" s="87">
        <v>148.68</v>
      </c>
      <c r="AN163" s="87">
        <v>243.04</v>
      </c>
      <c r="AO163" s="87">
        <v>197.86</v>
      </c>
      <c r="AP163" s="87">
        <f t="shared" si="49"/>
        <v>589.58000000000004</v>
      </c>
      <c r="AQ163" s="87">
        <v>13.02</v>
      </c>
      <c r="AR163" s="87">
        <v>33.630000000000003</v>
      </c>
      <c r="AS163" s="87">
        <v>47.02</v>
      </c>
      <c r="AT163" s="87">
        <f t="shared" si="50"/>
        <v>93.670000000000016</v>
      </c>
      <c r="AU163" s="87">
        <v>45.65</v>
      </c>
      <c r="AV163" s="87">
        <v>13.02</v>
      </c>
      <c r="AW163" s="87">
        <v>80.650000000000006</v>
      </c>
      <c r="AX163" s="87">
        <f t="shared" si="51"/>
        <v>139.32</v>
      </c>
      <c r="AY163" s="87">
        <v>52.31</v>
      </c>
      <c r="AZ163" s="87">
        <v>0.74</v>
      </c>
      <c r="BA163" s="87">
        <v>0</v>
      </c>
      <c r="BB163" s="87">
        <f t="shared" si="52"/>
        <v>53.050000000000004</v>
      </c>
      <c r="BC163" s="87">
        <v>25.07</v>
      </c>
      <c r="BD163" s="87">
        <v>1.66</v>
      </c>
      <c r="BE163" s="87">
        <v>0</v>
      </c>
      <c r="BF163" s="87">
        <f t="shared" si="53"/>
        <v>26.73</v>
      </c>
      <c r="BT163" s="87"/>
      <c r="CB163" s="87"/>
      <c r="DD163" s="105"/>
    </row>
    <row r="164" spans="1:108" x14ac:dyDescent="0.25">
      <c r="A164" s="83">
        <v>98901</v>
      </c>
      <c r="B164" s="85" t="s">
        <v>35</v>
      </c>
      <c r="C164" s="95">
        <v>273</v>
      </c>
      <c r="D164" s="95">
        <v>321</v>
      </c>
      <c r="E164" s="95">
        <v>361</v>
      </c>
      <c r="F164" s="95">
        <v>381</v>
      </c>
      <c r="G164" s="95">
        <v>371</v>
      </c>
      <c r="H164" s="95">
        <v>364</v>
      </c>
      <c r="I164" s="95">
        <v>341</v>
      </c>
      <c r="J164" s="95">
        <v>333</v>
      </c>
      <c r="K164" s="85">
        <v>369</v>
      </c>
      <c r="L164" s="85">
        <v>331</v>
      </c>
      <c r="M164" s="85">
        <v>324</v>
      </c>
      <c r="O164" s="87">
        <v>22386.83</v>
      </c>
      <c r="P164" s="87">
        <v>4391.7700000000004</v>
      </c>
      <c r="Q164" s="87">
        <v>16422.75</v>
      </c>
      <c r="R164" s="87">
        <f t="shared" si="43"/>
        <v>43201.350000000006</v>
      </c>
      <c r="S164" s="87">
        <v>36387.919999999998</v>
      </c>
      <c r="T164" s="87">
        <v>11477.25</v>
      </c>
      <c r="U164" s="87">
        <v>15827.95</v>
      </c>
      <c r="V164" s="87">
        <f t="shared" si="44"/>
        <v>63693.119999999995</v>
      </c>
      <c r="W164" s="87">
        <v>38266.769999999997</v>
      </c>
      <c r="X164" s="87">
        <v>17116.23</v>
      </c>
      <c r="Y164" s="87">
        <v>16761.91</v>
      </c>
      <c r="Z164" s="87">
        <f t="shared" si="45"/>
        <v>72144.91</v>
      </c>
      <c r="AA164" s="87">
        <v>33065.99</v>
      </c>
      <c r="AB164" s="87">
        <v>23256.240000000002</v>
      </c>
      <c r="AC164" s="87">
        <v>18117.73</v>
      </c>
      <c r="AD164" s="87">
        <f t="shared" si="46"/>
        <v>74439.959999999992</v>
      </c>
      <c r="AE164" s="87">
        <v>21847.79</v>
      </c>
      <c r="AF164" s="87">
        <v>19346.900000000001</v>
      </c>
      <c r="AG164" s="87">
        <v>24506.04</v>
      </c>
      <c r="AH164" s="87">
        <f t="shared" si="47"/>
        <v>65700.73000000001</v>
      </c>
      <c r="AI164" s="87">
        <v>13737.78</v>
      </c>
      <c r="AJ164" s="87">
        <v>13783.08</v>
      </c>
      <c r="AK164" s="87">
        <v>30292.799999999999</v>
      </c>
      <c r="AL164" s="87">
        <f t="shared" si="48"/>
        <v>57813.66</v>
      </c>
      <c r="AM164" s="87">
        <v>7558.85</v>
      </c>
      <c r="AN164" s="87">
        <v>8837.6</v>
      </c>
      <c r="AO164" s="87">
        <v>28247.040000000001</v>
      </c>
      <c r="AP164" s="87">
        <f t="shared" si="49"/>
        <v>44643.490000000005</v>
      </c>
      <c r="AQ164" s="87">
        <v>5403.11</v>
      </c>
      <c r="AR164" s="87">
        <v>4569.82</v>
      </c>
      <c r="AS164" s="87">
        <v>21286.92</v>
      </c>
      <c r="AT164" s="87">
        <f t="shared" si="50"/>
        <v>31259.85</v>
      </c>
      <c r="AU164" s="87">
        <v>6503.39</v>
      </c>
      <c r="AV164" s="87">
        <v>4226.37</v>
      </c>
      <c r="AW164" s="87">
        <v>16713.34</v>
      </c>
      <c r="AX164" s="87">
        <f t="shared" si="51"/>
        <v>27443.1</v>
      </c>
      <c r="AY164" s="87">
        <v>4870.3999999999996</v>
      </c>
      <c r="AZ164" s="87">
        <v>4225.8599999999997</v>
      </c>
      <c r="BA164" s="87">
        <v>11005.12</v>
      </c>
      <c r="BB164" s="87">
        <f t="shared" si="52"/>
        <v>20101.379999999997</v>
      </c>
      <c r="BC164" s="87">
        <v>8597.1299999999992</v>
      </c>
      <c r="BD164" s="87">
        <v>3316.37</v>
      </c>
      <c r="BE164" s="87">
        <v>9001.73</v>
      </c>
      <c r="BF164" s="87">
        <f t="shared" si="53"/>
        <v>20915.23</v>
      </c>
      <c r="BT164" s="87"/>
      <c r="CB164" s="87"/>
      <c r="DD164" s="105"/>
    </row>
    <row r="165" spans="1:108" x14ac:dyDescent="0.25">
      <c r="A165" s="83">
        <v>98902</v>
      </c>
      <c r="B165" s="85" t="s">
        <v>35</v>
      </c>
      <c r="C165" s="95">
        <v>1287</v>
      </c>
      <c r="D165" s="95">
        <v>1114</v>
      </c>
      <c r="E165" s="95">
        <v>1539</v>
      </c>
      <c r="F165" s="95">
        <v>1495</v>
      </c>
      <c r="G165" s="95">
        <v>1444</v>
      </c>
      <c r="H165" s="95">
        <v>1618</v>
      </c>
      <c r="I165" s="95">
        <v>1471</v>
      </c>
      <c r="J165" s="95">
        <v>1323</v>
      </c>
      <c r="K165" s="85">
        <v>1421</v>
      </c>
      <c r="L165" s="85">
        <v>998</v>
      </c>
      <c r="M165" s="85">
        <v>1308</v>
      </c>
      <c r="O165" s="87">
        <v>137536.35999999999</v>
      </c>
      <c r="P165" s="87">
        <v>45570.46</v>
      </c>
      <c r="Q165" s="87">
        <v>40942.65</v>
      </c>
      <c r="R165" s="87">
        <f t="shared" si="43"/>
        <v>224049.46999999997</v>
      </c>
      <c r="S165" s="87">
        <v>114308.39</v>
      </c>
      <c r="T165" s="87">
        <v>63957.48</v>
      </c>
      <c r="U165" s="87">
        <v>48730.93</v>
      </c>
      <c r="V165" s="87">
        <f t="shared" si="44"/>
        <v>226996.8</v>
      </c>
      <c r="W165" s="87">
        <v>192618.48</v>
      </c>
      <c r="X165" s="87">
        <v>96304.41</v>
      </c>
      <c r="Y165" s="87">
        <v>71181</v>
      </c>
      <c r="Z165" s="87">
        <f t="shared" si="45"/>
        <v>360103.89</v>
      </c>
      <c r="AA165" s="87">
        <v>123676.41</v>
      </c>
      <c r="AB165" s="87">
        <v>105468.75</v>
      </c>
      <c r="AC165" s="87">
        <v>100784.49</v>
      </c>
      <c r="AD165" s="87">
        <f t="shared" si="46"/>
        <v>329929.65000000002</v>
      </c>
      <c r="AE165" s="87">
        <v>76230.11</v>
      </c>
      <c r="AF165" s="87">
        <v>78048.02</v>
      </c>
      <c r="AG165" s="87">
        <v>136098.20000000001</v>
      </c>
      <c r="AH165" s="87">
        <f t="shared" si="47"/>
        <v>290376.33</v>
      </c>
      <c r="AI165" s="87">
        <v>65312.4</v>
      </c>
      <c r="AJ165" s="87">
        <v>50373.32</v>
      </c>
      <c r="AK165" s="87">
        <v>160710.03</v>
      </c>
      <c r="AL165" s="87">
        <f t="shared" si="48"/>
        <v>276395.75</v>
      </c>
      <c r="AM165" s="87">
        <v>30217.5</v>
      </c>
      <c r="AN165" s="87">
        <v>35657.980000000003</v>
      </c>
      <c r="AO165" s="87">
        <v>150101.20000000001</v>
      </c>
      <c r="AP165" s="87">
        <f t="shared" si="49"/>
        <v>215976.68000000002</v>
      </c>
      <c r="AQ165" s="87">
        <v>22015.93</v>
      </c>
      <c r="AR165" s="87">
        <v>15493.98</v>
      </c>
      <c r="AS165" s="87">
        <v>110035.32</v>
      </c>
      <c r="AT165" s="87">
        <f t="shared" si="50"/>
        <v>147545.23000000001</v>
      </c>
      <c r="AU165" s="87">
        <v>24855.13</v>
      </c>
      <c r="AV165" s="87">
        <v>15039.15</v>
      </c>
      <c r="AW165" s="87">
        <v>84991.39</v>
      </c>
      <c r="AX165" s="87">
        <f t="shared" si="51"/>
        <v>124885.67</v>
      </c>
      <c r="AY165" s="87">
        <v>11582.67</v>
      </c>
      <c r="AZ165" s="87">
        <v>14612.89</v>
      </c>
      <c r="BA165" s="87">
        <v>59886.59</v>
      </c>
      <c r="BB165" s="87">
        <f t="shared" si="52"/>
        <v>86082.15</v>
      </c>
      <c r="BC165" s="87">
        <v>43673.23</v>
      </c>
      <c r="BD165" s="87">
        <v>5641.45</v>
      </c>
      <c r="BE165" s="87">
        <v>47862.91</v>
      </c>
      <c r="BF165" s="87">
        <f t="shared" si="53"/>
        <v>97177.59</v>
      </c>
      <c r="BT165" s="87"/>
      <c r="CB165" s="87"/>
      <c r="DD165" s="105"/>
    </row>
    <row r="166" spans="1:108" x14ac:dyDescent="0.25">
      <c r="A166" s="83">
        <v>98903</v>
      </c>
      <c r="B166" s="85" t="s">
        <v>35</v>
      </c>
      <c r="C166" s="95">
        <v>153</v>
      </c>
      <c r="D166" s="95">
        <v>105</v>
      </c>
      <c r="E166" s="95">
        <v>179</v>
      </c>
      <c r="F166" s="95">
        <v>175</v>
      </c>
      <c r="G166" s="95">
        <v>140</v>
      </c>
      <c r="H166" s="95">
        <v>173</v>
      </c>
      <c r="I166" s="95">
        <v>147</v>
      </c>
      <c r="J166" s="95">
        <v>169</v>
      </c>
      <c r="K166" s="85">
        <v>151</v>
      </c>
      <c r="L166" s="85">
        <v>107</v>
      </c>
      <c r="M166" s="85">
        <v>164</v>
      </c>
      <c r="O166" s="87">
        <v>12401.74</v>
      </c>
      <c r="P166" s="87">
        <v>3904.54</v>
      </c>
      <c r="Q166" s="87">
        <v>3411.25</v>
      </c>
      <c r="R166" s="87">
        <f t="shared" si="43"/>
        <v>19717.53</v>
      </c>
      <c r="S166" s="87">
        <v>6733.65</v>
      </c>
      <c r="T166" s="87">
        <v>4361.45</v>
      </c>
      <c r="U166" s="87">
        <v>4243.1099999999997</v>
      </c>
      <c r="V166" s="87">
        <f t="shared" si="44"/>
        <v>15338.21</v>
      </c>
      <c r="W166" s="87">
        <v>17831.84</v>
      </c>
      <c r="X166" s="87">
        <v>7848.09</v>
      </c>
      <c r="Y166" s="87">
        <v>3459.4</v>
      </c>
      <c r="Z166" s="87">
        <f t="shared" si="45"/>
        <v>29139.33</v>
      </c>
      <c r="AA166" s="87">
        <v>14033.48</v>
      </c>
      <c r="AB166" s="87">
        <v>9308.4699999999993</v>
      </c>
      <c r="AC166" s="87">
        <v>8240.02</v>
      </c>
      <c r="AD166" s="87">
        <f t="shared" si="46"/>
        <v>31581.969999999998</v>
      </c>
      <c r="AE166" s="87">
        <v>4947.9399999999996</v>
      </c>
      <c r="AF166" s="87">
        <v>7196.11</v>
      </c>
      <c r="AG166" s="87">
        <v>10320.09</v>
      </c>
      <c r="AH166" s="87">
        <f t="shared" si="47"/>
        <v>22464.14</v>
      </c>
      <c r="AI166" s="87">
        <v>8890.68</v>
      </c>
      <c r="AJ166" s="87">
        <v>3079.58</v>
      </c>
      <c r="AK166" s="87">
        <v>12877.77</v>
      </c>
      <c r="AL166" s="87">
        <f t="shared" si="48"/>
        <v>24848.03</v>
      </c>
      <c r="AM166" s="87">
        <v>3467.64</v>
      </c>
      <c r="AN166" s="87">
        <v>3484.18</v>
      </c>
      <c r="AO166" s="87">
        <v>12626.41</v>
      </c>
      <c r="AP166" s="87">
        <f t="shared" si="49"/>
        <v>19578.23</v>
      </c>
      <c r="AQ166" s="87">
        <v>3254.07</v>
      </c>
      <c r="AR166" s="87">
        <v>1762.59</v>
      </c>
      <c r="AS166" s="87">
        <v>9664.43</v>
      </c>
      <c r="AT166" s="87">
        <f t="shared" si="50"/>
        <v>14681.09</v>
      </c>
      <c r="AU166" s="87">
        <v>3178.24</v>
      </c>
      <c r="AV166" s="87">
        <v>1557.64</v>
      </c>
      <c r="AW166" s="87">
        <v>7758.48</v>
      </c>
      <c r="AX166" s="87">
        <f t="shared" si="51"/>
        <v>12494.36</v>
      </c>
      <c r="AY166" s="87">
        <v>1548.6</v>
      </c>
      <c r="AZ166" s="87">
        <v>1539.18</v>
      </c>
      <c r="BA166" s="87">
        <v>3871.24</v>
      </c>
      <c r="BB166" s="87">
        <f t="shared" si="52"/>
        <v>6959.0199999999995</v>
      </c>
      <c r="BC166" s="87">
        <v>5687.48</v>
      </c>
      <c r="BD166" s="87">
        <v>984.44</v>
      </c>
      <c r="BE166" s="87">
        <v>4171.03</v>
      </c>
      <c r="BF166" s="87">
        <f t="shared" si="53"/>
        <v>10842.95</v>
      </c>
      <c r="BT166" s="87"/>
      <c r="CB166" s="87"/>
      <c r="DD166" s="105"/>
    </row>
    <row r="167" spans="1:108" x14ac:dyDescent="0.25">
      <c r="A167" s="83">
        <v>98908</v>
      </c>
      <c r="B167" s="85" t="s">
        <v>35</v>
      </c>
      <c r="C167" s="95">
        <v>516</v>
      </c>
      <c r="D167" s="95">
        <v>597</v>
      </c>
      <c r="E167" s="95">
        <v>655</v>
      </c>
      <c r="F167" s="95">
        <v>655</v>
      </c>
      <c r="G167" s="95">
        <v>596</v>
      </c>
      <c r="H167" s="95">
        <v>598</v>
      </c>
      <c r="I167" s="95">
        <v>580</v>
      </c>
      <c r="J167" s="95">
        <v>530</v>
      </c>
      <c r="K167" s="85">
        <v>569</v>
      </c>
      <c r="L167" s="85">
        <v>547</v>
      </c>
      <c r="M167" s="85">
        <v>538</v>
      </c>
      <c r="O167" s="87">
        <v>57660.81</v>
      </c>
      <c r="P167" s="87">
        <v>15663</v>
      </c>
      <c r="Q167" s="87">
        <v>37420.25</v>
      </c>
      <c r="R167" s="87">
        <f t="shared" si="43"/>
        <v>110744.06</v>
      </c>
      <c r="S167" s="87">
        <v>90154.87</v>
      </c>
      <c r="T167" s="87">
        <v>25237.86</v>
      </c>
      <c r="U167" s="87">
        <v>39542.589999999997</v>
      </c>
      <c r="V167" s="87">
        <f t="shared" si="44"/>
        <v>154935.32</v>
      </c>
      <c r="W167" s="87">
        <v>96943</v>
      </c>
      <c r="X167" s="87">
        <v>46940.75</v>
      </c>
      <c r="Y167" s="87">
        <v>32089.27</v>
      </c>
      <c r="Z167" s="87">
        <f t="shared" si="45"/>
        <v>175973.02</v>
      </c>
      <c r="AA167" s="87">
        <v>75450.31</v>
      </c>
      <c r="AB167" s="87">
        <v>49759.93</v>
      </c>
      <c r="AC167" s="87">
        <v>50723.33</v>
      </c>
      <c r="AD167" s="87">
        <f t="shared" si="46"/>
        <v>175933.57</v>
      </c>
      <c r="AE167" s="87">
        <v>43936.82</v>
      </c>
      <c r="AF167" s="87">
        <v>41420.050000000003</v>
      </c>
      <c r="AG167" s="87">
        <v>57161.81</v>
      </c>
      <c r="AH167" s="87">
        <f t="shared" si="47"/>
        <v>142518.68</v>
      </c>
      <c r="AI167" s="87">
        <v>32036.11</v>
      </c>
      <c r="AJ167" s="87">
        <v>25202.55</v>
      </c>
      <c r="AK167" s="87">
        <v>64317.93</v>
      </c>
      <c r="AL167" s="87">
        <f t="shared" si="48"/>
        <v>121556.59</v>
      </c>
      <c r="AM167" s="87">
        <v>16868.689999999999</v>
      </c>
      <c r="AN167" s="87">
        <v>19852.3</v>
      </c>
      <c r="AO167" s="87">
        <v>60430.44</v>
      </c>
      <c r="AP167" s="87">
        <f t="shared" si="49"/>
        <v>97151.43</v>
      </c>
      <c r="AQ167" s="87">
        <v>13825.1</v>
      </c>
      <c r="AR167" s="87">
        <v>9329.3700000000008</v>
      </c>
      <c r="AS167" s="87">
        <v>44089.45</v>
      </c>
      <c r="AT167" s="87">
        <f t="shared" si="50"/>
        <v>67243.92</v>
      </c>
      <c r="AU167" s="87">
        <v>13637.06</v>
      </c>
      <c r="AV167" s="87">
        <v>7588.94</v>
      </c>
      <c r="AW167" s="87">
        <v>37905.9</v>
      </c>
      <c r="AX167" s="87">
        <f t="shared" si="51"/>
        <v>59131.9</v>
      </c>
      <c r="AY167" s="87">
        <v>12969.1</v>
      </c>
      <c r="AZ167" s="87">
        <v>7171.93</v>
      </c>
      <c r="BA167" s="87">
        <v>32867.74</v>
      </c>
      <c r="BB167" s="87">
        <f t="shared" si="52"/>
        <v>53008.77</v>
      </c>
      <c r="BC167" s="87">
        <v>16686.919999999998</v>
      </c>
      <c r="BD167" s="87">
        <v>6209.89</v>
      </c>
      <c r="BE167" s="87">
        <v>26796.58</v>
      </c>
      <c r="BF167" s="87">
        <f t="shared" si="53"/>
        <v>49693.39</v>
      </c>
      <c r="BT167" s="87"/>
      <c r="CB167" s="87"/>
      <c r="DD167" s="105"/>
    </row>
    <row r="168" spans="1:108" x14ac:dyDescent="0.25">
      <c r="A168" s="83">
        <v>98930</v>
      </c>
      <c r="B168" s="85" t="s">
        <v>35</v>
      </c>
      <c r="C168" s="95">
        <v>238</v>
      </c>
      <c r="D168" s="95">
        <v>166</v>
      </c>
      <c r="E168" s="95">
        <v>262</v>
      </c>
      <c r="F168" s="95">
        <v>232</v>
      </c>
      <c r="G168" s="95">
        <v>257</v>
      </c>
      <c r="H168" s="95">
        <v>298</v>
      </c>
      <c r="I168" s="95">
        <v>239</v>
      </c>
      <c r="J168" s="95">
        <v>248</v>
      </c>
      <c r="K168" s="85">
        <v>252</v>
      </c>
      <c r="L168" s="85">
        <v>155</v>
      </c>
      <c r="M168" s="85">
        <v>238</v>
      </c>
      <c r="O168" s="87">
        <v>25927.45</v>
      </c>
      <c r="P168" s="87">
        <v>8805.24</v>
      </c>
      <c r="Q168" s="87">
        <v>2311.9699999999998</v>
      </c>
      <c r="R168" s="87">
        <f t="shared" si="43"/>
        <v>37044.660000000003</v>
      </c>
      <c r="S168" s="87">
        <v>11543.61</v>
      </c>
      <c r="T168" s="87">
        <v>10679.39</v>
      </c>
      <c r="U168" s="87">
        <v>5632.7</v>
      </c>
      <c r="V168" s="87">
        <f t="shared" si="44"/>
        <v>27855.7</v>
      </c>
      <c r="W168" s="87">
        <v>27380.46</v>
      </c>
      <c r="X168" s="87">
        <v>18922.080000000002</v>
      </c>
      <c r="Y168" s="87">
        <v>9414.4500000000007</v>
      </c>
      <c r="Z168" s="87">
        <f t="shared" si="45"/>
        <v>55716.990000000005</v>
      </c>
      <c r="AA168" s="87">
        <v>17409.13</v>
      </c>
      <c r="AB168" s="87">
        <v>11123.53</v>
      </c>
      <c r="AC168" s="87">
        <v>14544.9</v>
      </c>
      <c r="AD168" s="87">
        <f t="shared" si="46"/>
        <v>43077.560000000005</v>
      </c>
      <c r="AE168" s="87">
        <v>13501.27</v>
      </c>
      <c r="AF168" s="87">
        <v>8013.08</v>
      </c>
      <c r="AG168" s="87">
        <v>16262.21</v>
      </c>
      <c r="AH168" s="87">
        <f t="shared" si="47"/>
        <v>37776.559999999998</v>
      </c>
      <c r="AI168" s="87">
        <v>9813.85</v>
      </c>
      <c r="AJ168" s="87">
        <v>7628</v>
      </c>
      <c r="AK168" s="87">
        <v>17672.57</v>
      </c>
      <c r="AL168" s="87">
        <f t="shared" si="48"/>
        <v>35114.42</v>
      </c>
      <c r="AM168" s="87">
        <v>5176.78</v>
      </c>
      <c r="AN168" s="87">
        <v>4738.6899999999996</v>
      </c>
      <c r="AO168" s="87">
        <v>15581.16</v>
      </c>
      <c r="AP168" s="87">
        <f t="shared" si="49"/>
        <v>25496.629999999997</v>
      </c>
      <c r="AQ168" s="87">
        <v>5303.14</v>
      </c>
      <c r="AR168" s="87">
        <v>2216.83</v>
      </c>
      <c r="AS168" s="87">
        <v>10941.18</v>
      </c>
      <c r="AT168" s="87">
        <f t="shared" si="50"/>
        <v>18461.150000000001</v>
      </c>
      <c r="AU168" s="87">
        <v>4761.03</v>
      </c>
      <c r="AV168" s="87">
        <v>2195.4899999999998</v>
      </c>
      <c r="AW168" s="87">
        <v>8405.33</v>
      </c>
      <c r="AX168" s="87">
        <f t="shared" si="51"/>
        <v>15361.849999999999</v>
      </c>
      <c r="AY168" s="87">
        <v>1935.33</v>
      </c>
      <c r="AZ168" s="87">
        <v>1861.96</v>
      </c>
      <c r="BA168" s="87">
        <v>5934.3</v>
      </c>
      <c r="BB168" s="87">
        <f t="shared" si="52"/>
        <v>9731.59</v>
      </c>
      <c r="BC168" s="87">
        <v>8971.3799999999992</v>
      </c>
      <c r="BD168" s="87">
        <v>960.94</v>
      </c>
      <c r="BE168" s="87">
        <v>4471.3</v>
      </c>
      <c r="BF168" s="87">
        <f t="shared" si="53"/>
        <v>14403.619999999999</v>
      </c>
      <c r="BT168" s="87"/>
      <c r="CB168" s="87"/>
      <c r="DD168" s="105"/>
    </row>
    <row r="169" spans="1:108" x14ac:dyDescent="0.25">
      <c r="A169" s="83">
        <v>98932</v>
      </c>
      <c r="B169" s="85" t="s">
        <v>35</v>
      </c>
      <c r="C169" s="95">
        <v>52</v>
      </c>
      <c r="D169" s="95">
        <v>34</v>
      </c>
      <c r="E169" s="95">
        <v>54</v>
      </c>
      <c r="F169" s="95">
        <v>59</v>
      </c>
      <c r="G169" s="95">
        <v>61</v>
      </c>
      <c r="H169" s="95">
        <v>72</v>
      </c>
      <c r="I169" s="95">
        <v>48</v>
      </c>
      <c r="J169" s="95">
        <v>59</v>
      </c>
      <c r="K169" s="85">
        <v>53</v>
      </c>
      <c r="L169" s="85">
        <v>32</v>
      </c>
      <c r="M169" s="85">
        <v>63</v>
      </c>
      <c r="O169" s="87">
        <v>4263.6000000000004</v>
      </c>
      <c r="P169" s="87">
        <v>2005.93</v>
      </c>
      <c r="Q169" s="87">
        <v>1333.72</v>
      </c>
      <c r="R169" s="87">
        <f t="shared" si="43"/>
        <v>7603.2500000000009</v>
      </c>
      <c r="S169" s="87">
        <v>50</v>
      </c>
      <c r="T169" s="87">
        <v>2280.58</v>
      </c>
      <c r="U169" s="87">
        <v>1876.07</v>
      </c>
      <c r="V169" s="87">
        <f t="shared" si="44"/>
        <v>4206.6499999999996</v>
      </c>
      <c r="W169" s="87">
        <v>4255.2299999999996</v>
      </c>
      <c r="X169" s="87">
        <v>4749.97</v>
      </c>
      <c r="Y169" s="87">
        <v>2334.02</v>
      </c>
      <c r="Z169" s="87">
        <f t="shared" si="45"/>
        <v>11339.220000000001</v>
      </c>
      <c r="AA169" s="87">
        <v>3701.24</v>
      </c>
      <c r="AB169" s="87">
        <v>3269.67</v>
      </c>
      <c r="AC169" s="87">
        <v>5106.97</v>
      </c>
      <c r="AD169" s="87">
        <f t="shared" si="46"/>
        <v>12077.880000000001</v>
      </c>
      <c r="AE169" s="87">
        <v>2798.92</v>
      </c>
      <c r="AF169" s="87">
        <v>2529.65</v>
      </c>
      <c r="AG169" s="87">
        <v>6334.8</v>
      </c>
      <c r="AH169" s="87">
        <f t="shared" si="47"/>
        <v>11663.369999999999</v>
      </c>
      <c r="AI169" s="87">
        <v>1756.94</v>
      </c>
      <c r="AJ169" s="87">
        <v>1706.53</v>
      </c>
      <c r="AK169" s="87">
        <v>6190.08</v>
      </c>
      <c r="AL169" s="87">
        <f t="shared" si="48"/>
        <v>9653.5499999999993</v>
      </c>
      <c r="AM169" s="87">
        <v>1010.58</v>
      </c>
      <c r="AN169" s="87">
        <v>576.54</v>
      </c>
      <c r="AO169" s="87">
        <v>4329.87</v>
      </c>
      <c r="AP169" s="87">
        <f t="shared" si="49"/>
        <v>5916.99</v>
      </c>
      <c r="AQ169" s="87">
        <v>1227.58</v>
      </c>
      <c r="AR169" s="87">
        <v>878.38</v>
      </c>
      <c r="AS169" s="87">
        <v>3021.9</v>
      </c>
      <c r="AT169" s="87">
        <f t="shared" si="50"/>
        <v>5127.8600000000006</v>
      </c>
      <c r="AU169" s="87">
        <v>1056.3499999999999</v>
      </c>
      <c r="AV169" s="87">
        <v>659.89</v>
      </c>
      <c r="AW169" s="87">
        <v>3149.12</v>
      </c>
      <c r="AX169" s="87">
        <f t="shared" si="51"/>
        <v>4865.3599999999997</v>
      </c>
      <c r="AY169" s="87">
        <v>80.239999999999995</v>
      </c>
      <c r="AZ169" s="87">
        <v>535.58000000000004</v>
      </c>
      <c r="BA169" s="87">
        <v>2799.7</v>
      </c>
      <c r="BB169" s="87">
        <f t="shared" si="52"/>
        <v>3415.52</v>
      </c>
      <c r="BC169" s="87">
        <v>2136.81</v>
      </c>
      <c r="BD169" s="87">
        <v>74.55</v>
      </c>
      <c r="BE169" s="87">
        <v>1130.77</v>
      </c>
      <c r="BF169" s="87">
        <f t="shared" si="53"/>
        <v>3342.13</v>
      </c>
      <c r="BT169" s="87"/>
      <c r="CB169" s="87"/>
      <c r="DD169" s="105"/>
    </row>
    <row r="170" spans="1:108" x14ac:dyDescent="0.25">
      <c r="A170" s="83">
        <v>98936</v>
      </c>
      <c r="B170" s="85" t="s">
        <v>35</v>
      </c>
      <c r="C170" s="95">
        <v>94</v>
      </c>
      <c r="D170" s="95">
        <v>105</v>
      </c>
      <c r="E170" s="95">
        <v>117</v>
      </c>
      <c r="F170" s="95">
        <v>125</v>
      </c>
      <c r="G170" s="95">
        <v>117</v>
      </c>
      <c r="H170" s="95">
        <v>113</v>
      </c>
      <c r="I170" s="95">
        <v>116</v>
      </c>
      <c r="J170" s="95">
        <v>115</v>
      </c>
      <c r="K170" s="85">
        <v>120</v>
      </c>
      <c r="L170" s="85">
        <v>89</v>
      </c>
      <c r="M170" s="85">
        <v>115</v>
      </c>
      <c r="O170" s="87">
        <v>7980.53</v>
      </c>
      <c r="P170" s="87">
        <v>1993.67</v>
      </c>
      <c r="Q170" s="87">
        <v>1751.53</v>
      </c>
      <c r="R170" s="87">
        <f t="shared" si="43"/>
        <v>11725.730000000001</v>
      </c>
      <c r="S170" s="87">
        <v>12589.16</v>
      </c>
      <c r="T170" s="87">
        <v>2876.15</v>
      </c>
      <c r="U170" s="87">
        <v>1301.8</v>
      </c>
      <c r="V170" s="87">
        <f t="shared" si="44"/>
        <v>16767.11</v>
      </c>
      <c r="W170" s="87">
        <v>16619.73</v>
      </c>
      <c r="X170" s="87">
        <v>5711.11</v>
      </c>
      <c r="Y170" s="87">
        <v>2142.2800000000002</v>
      </c>
      <c r="Z170" s="87">
        <f t="shared" si="45"/>
        <v>24473.119999999999</v>
      </c>
      <c r="AA170" s="87">
        <v>12766.93</v>
      </c>
      <c r="AB170" s="87">
        <v>8582.68</v>
      </c>
      <c r="AC170" s="87">
        <v>3115.3</v>
      </c>
      <c r="AD170" s="87">
        <f t="shared" si="46"/>
        <v>24464.91</v>
      </c>
      <c r="AE170" s="87">
        <v>9983.91</v>
      </c>
      <c r="AF170" s="87">
        <v>6664.71</v>
      </c>
      <c r="AG170" s="87">
        <v>4574.03</v>
      </c>
      <c r="AH170" s="87">
        <f t="shared" si="47"/>
        <v>21222.649999999998</v>
      </c>
      <c r="AI170" s="87">
        <v>6283.88</v>
      </c>
      <c r="AJ170" s="87">
        <v>5265.79</v>
      </c>
      <c r="AK170" s="87">
        <v>5134.18</v>
      </c>
      <c r="AL170" s="87">
        <f t="shared" si="48"/>
        <v>16683.849999999999</v>
      </c>
      <c r="AM170" s="87">
        <v>4625.1000000000004</v>
      </c>
      <c r="AN170" s="87">
        <v>4242.6000000000004</v>
      </c>
      <c r="AO170" s="87">
        <v>4831.3500000000004</v>
      </c>
      <c r="AP170" s="87">
        <f t="shared" si="49"/>
        <v>13699.050000000001</v>
      </c>
      <c r="AQ170" s="87">
        <v>3129.32</v>
      </c>
      <c r="AR170" s="87">
        <v>2864.71</v>
      </c>
      <c r="AS170" s="87">
        <v>5813.62</v>
      </c>
      <c r="AT170" s="87">
        <f t="shared" si="50"/>
        <v>11807.650000000001</v>
      </c>
      <c r="AU170" s="87">
        <v>2753.87</v>
      </c>
      <c r="AV170" s="87">
        <v>1905.19</v>
      </c>
      <c r="AW170" s="87">
        <v>5055.3100000000004</v>
      </c>
      <c r="AX170" s="87">
        <f t="shared" si="51"/>
        <v>9714.369999999999</v>
      </c>
      <c r="AY170" s="87">
        <v>1666.58</v>
      </c>
      <c r="AZ170" s="87">
        <v>1161.28</v>
      </c>
      <c r="BA170" s="87">
        <v>3618.16</v>
      </c>
      <c r="BB170" s="87">
        <f t="shared" si="52"/>
        <v>6446.0199999999995</v>
      </c>
      <c r="BC170" s="87">
        <v>2680.36</v>
      </c>
      <c r="BD170" s="87">
        <v>977.91</v>
      </c>
      <c r="BE170" s="87">
        <v>3009.8</v>
      </c>
      <c r="BF170" s="87">
        <f t="shared" si="53"/>
        <v>6668.07</v>
      </c>
      <c r="BT170" s="87"/>
      <c r="CB170" s="87"/>
      <c r="DD170" s="105"/>
    </row>
    <row r="171" spans="1:108" x14ac:dyDescent="0.25">
      <c r="A171" s="83">
        <v>98942</v>
      </c>
      <c r="B171" s="85" t="s">
        <v>35</v>
      </c>
      <c r="C171" s="95">
        <v>148</v>
      </c>
      <c r="D171" s="95">
        <v>159</v>
      </c>
      <c r="E171" s="95">
        <v>180</v>
      </c>
      <c r="F171" s="95">
        <v>188</v>
      </c>
      <c r="G171" s="95">
        <v>180</v>
      </c>
      <c r="H171" s="95">
        <v>198</v>
      </c>
      <c r="I171" s="95">
        <v>170</v>
      </c>
      <c r="J171" s="95">
        <v>157</v>
      </c>
      <c r="K171" s="85">
        <v>163</v>
      </c>
      <c r="L171" s="85">
        <v>162</v>
      </c>
      <c r="M171" s="85">
        <v>164</v>
      </c>
      <c r="O171" s="87">
        <v>16253.79</v>
      </c>
      <c r="P171" s="87">
        <v>4468.3500000000004</v>
      </c>
      <c r="Q171" s="87">
        <v>5513.18</v>
      </c>
      <c r="R171" s="87">
        <f t="shared" si="43"/>
        <v>26235.32</v>
      </c>
      <c r="S171" s="87">
        <v>19537.04</v>
      </c>
      <c r="T171" s="87">
        <v>6723.85</v>
      </c>
      <c r="U171" s="87">
        <v>5761.93</v>
      </c>
      <c r="V171" s="87">
        <f t="shared" si="44"/>
        <v>32022.82</v>
      </c>
      <c r="W171" s="87">
        <v>26083.13</v>
      </c>
      <c r="X171" s="87">
        <v>10383.290000000001</v>
      </c>
      <c r="Y171" s="87">
        <v>8722.11</v>
      </c>
      <c r="Z171" s="87">
        <f t="shared" si="45"/>
        <v>45188.53</v>
      </c>
      <c r="AA171" s="87">
        <v>21566.68</v>
      </c>
      <c r="AB171" s="87">
        <v>11741.92</v>
      </c>
      <c r="AC171" s="87">
        <v>11593.1</v>
      </c>
      <c r="AD171" s="87">
        <f t="shared" si="46"/>
        <v>44901.7</v>
      </c>
      <c r="AE171" s="87">
        <v>12041.55</v>
      </c>
      <c r="AF171" s="87">
        <v>13435.9</v>
      </c>
      <c r="AG171" s="87">
        <v>14174.61</v>
      </c>
      <c r="AH171" s="87">
        <f t="shared" si="47"/>
        <v>39652.06</v>
      </c>
      <c r="AI171" s="87">
        <v>8817.3700000000008</v>
      </c>
      <c r="AJ171" s="87">
        <v>8178.92</v>
      </c>
      <c r="AK171" s="87">
        <v>19729.580000000002</v>
      </c>
      <c r="AL171" s="87">
        <f t="shared" si="48"/>
        <v>36725.870000000003</v>
      </c>
      <c r="AM171" s="87">
        <v>4924.9799999999996</v>
      </c>
      <c r="AN171" s="87">
        <v>5554.64</v>
      </c>
      <c r="AO171" s="87">
        <v>19500.97</v>
      </c>
      <c r="AP171" s="87">
        <f t="shared" si="49"/>
        <v>29980.59</v>
      </c>
      <c r="AQ171" s="87">
        <v>3591.6</v>
      </c>
      <c r="AR171" s="87">
        <v>2620.58</v>
      </c>
      <c r="AS171" s="87">
        <v>13084.28</v>
      </c>
      <c r="AT171" s="87">
        <f t="shared" si="50"/>
        <v>19296.46</v>
      </c>
      <c r="AU171" s="87">
        <v>4683.13</v>
      </c>
      <c r="AV171" s="87">
        <v>2182.06</v>
      </c>
      <c r="AW171" s="87">
        <v>7667.74</v>
      </c>
      <c r="AX171" s="87">
        <f t="shared" si="51"/>
        <v>14532.93</v>
      </c>
      <c r="AY171" s="87">
        <v>4106.07</v>
      </c>
      <c r="AZ171" s="87">
        <v>2449.15</v>
      </c>
      <c r="BA171" s="87">
        <v>8243.65</v>
      </c>
      <c r="BB171" s="87">
        <f t="shared" si="52"/>
        <v>14798.869999999999</v>
      </c>
      <c r="BC171" s="87">
        <v>5228.5200000000004</v>
      </c>
      <c r="BD171" s="87">
        <v>1778.23</v>
      </c>
      <c r="BE171" s="87">
        <v>7976.65</v>
      </c>
      <c r="BF171" s="87">
        <f t="shared" si="53"/>
        <v>14983.4</v>
      </c>
      <c r="BT171" s="87"/>
      <c r="CB171" s="87"/>
      <c r="DD171" s="105"/>
    </row>
    <row r="172" spans="1:108" x14ac:dyDescent="0.25">
      <c r="A172" s="83">
        <v>98944</v>
      </c>
      <c r="B172" s="85" t="s">
        <v>35</v>
      </c>
      <c r="C172" s="95">
        <v>239</v>
      </c>
      <c r="D172" s="95">
        <v>295</v>
      </c>
      <c r="E172" s="95">
        <v>325</v>
      </c>
      <c r="F172" s="95">
        <v>320</v>
      </c>
      <c r="G172" s="95">
        <v>327</v>
      </c>
      <c r="H172" s="95">
        <v>354</v>
      </c>
      <c r="I172" s="95">
        <v>308</v>
      </c>
      <c r="J172" s="95">
        <v>304</v>
      </c>
      <c r="K172" s="85">
        <v>307</v>
      </c>
      <c r="L172" s="85">
        <v>266</v>
      </c>
      <c r="M172" s="85">
        <v>267</v>
      </c>
      <c r="O172" s="87">
        <v>22087.37</v>
      </c>
      <c r="P172" s="87">
        <v>5416.24</v>
      </c>
      <c r="Q172" s="87">
        <v>8490.57</v>
      </c>
      <c r="R172" s="87">
        <f t="shared" si="43"/>
        <v>35994.18</v>
      </c>
      <c r="S172" s="87">
        <v>32894.82</v>
      </c>
      <c r="T172" s="87">
        <v>11243.57</v>
      </c>
      <c r="U172" s="87">
        <v>6935.91</v>
      </c>
      <c r="V172" s="87">
        <f t="shared" si="44"/>
        <v>51074.3</v>
      </c>
      <c r="W172" s="87">
        <v>41600.47</v>
      </c>
      <c r="X172" s="87">
        <v>20698.88</v>
      </c>
      <c r="Y172" s="87">
        <v>12790.52</v>
      </c>
      <c r="Z172" s="87">
        <f t="shared" si="45"/>
        <v>75089.87000000001</v>
      </c>
      <c r="AA172" s="87">
        <v>29490.48</v>
      </c>
      <c r="AB172" s="87">
        <v>24485.31</v>
      </c>
      <c r="AC172" s="87">
        <v>18357.59</v>
      </c>
      <c r="AD172" s="87">
        <f t="shared" si="46"/>
        <v>72333.38</v>
      </c>
      <c r="AE172" s="87">
        <v>20654.91</v>
      </c>
      <c r="AF172" s="87">
        <v>19657.84</v>
      </c>
      <c r="AG172" s="87">
        <v>29214.17</v>
      </c>
      <c r="AH172" s="87">
        <f t="shared" si="47"/>
        <v>69526.92</v>
      </c>
      <c r="AI172" s="87">
        <v>14812.26</v>
      </c>
      <c r="AJ172" s="87">
        <v>15206.96</v>
      </c>
      <c r="AK172" s="87">
        <v>36306.720000000001</v>
      </c>
      <c r="AL172" s="87">
        <f t="shared" si="48"/>
        <v>66325.94</v>
      </c>
      <c r="AM172" s="87">
        <v>7393.47</v>
      </c>
      <c r="AN172" s="87">
        <v>9207.2000000000007</v>
      </c>
      <c r="AO172" s="87">
        <v>33305.75</v>
      </c>
      <c r="AP172" s="87">
        <f t="shared" si="49"/>
        <v>49906.42</v>
      </c>
      <c r="AQ172" s="87">
        <v>6177.12</v>
      </c>
      <c r="AR172" s="87">
        <v>4527.25</v>
      </c>
      <c r="AS172" s="87">
        <v>22594.59</v>
      </c>
      <c r="AT172" s="87">
        <f t="shared" si="50"/>
        <v>33298.959999999999</v>
      </c>
      <c r="AU172" s="87">
        <v>6331.38</v>
      </c>
      <c r="AV172" s="87">
        <v>4011.86</v>
      </c>
      <c r="AW172" s="87">
        <v>16307.46</v>
      </c>
      <c r="AX172" s="87">
        <f t="shared" si="51"/>
        <v>26650.699999999997</v>
      </c>
      <c r="AY172" s="87">
        <v>5057.1400000000003</v>
      </c>
      <c r="AZ172" s="87">
        <v>5004.54</v>
      </c>
      <c r="BA172" s="87">
        <v>11363.66</v>
      </c>
      <c r="BB172" s="87">
        <f t="shared" si="52"/>
        <v>21425.34</v>
      </c>
      <c r="BC172" s="87">
        <v>6418.57</v>
      </c>
      <c r="BD172" s="87">
        <v>2765.42</v>
      </c>
      <c r="BE172" s="87">
        <v>9958.26</v>
      </c>
      <c r="BF172" s="87">
        <f t="shared" si="53"/>
        <v>19142.25</v>
      </c>
      <c r="BT172" s="87"/>
      <c r="CB172" s="87"/>
      <c r="DD172" s="105"/>
    </row>
    <row r="173" spans="1:108" x14ac:dyDescent="0.25">
      <c r="A173" s="83">
        <v>98948</v>
      </c>
      <c r="B173" s="85" t="s">
        <v>35</v>
      </c>
      <c r="C173" s="95">
        <v>178</v>
      </c>
      <c r="D173" s="95">
        <v>221</v>
      </c>
      <c r="E173" s="95">
        <v>231</v>
      </c>
      <c r="F173" s="95">
        <v>226</v>
      </c>
      <c r="G173" s="95">
        <v>224</v>
      </c>
      <c r="H173" s="95">
        <v>215</v>
      </c>
      <c r="I173" s="95">
        <v>210</v>
      </c>
      <c r="J173" s="95">
        <v>195</v>
      </c>
      <c r="K173" s="85">
        <v>201</v>
      </c>
      <c r="L173" s="85">
        <v>175</v>
      </c>
      <c r="M173" s="85">
        <v>173</v>
      </c>
      <c r="O173" s="87">
        <v>16028.51</v>
      </c>
      <c r="P173" s="87">
        <v>6304.11</v>
      </c>
      <c r="Q173" s="87">
        <v>8667.6200000000008</v>
      </c>
      <c r="R173" s="87">
        <f t="shared" si="43"/>
        <v>31000.239999999998</v>
      </c>
      <c r="S173" s="87">
        <v>29633.25</v>
      </c>
      <c r="T173" s="87">
        <v>8415.4</v>
      </c>
      <c r="U173" s="87">
        <v>10126.11</v>
      </c>
      <c r="V173" s="87">
        <f t="shared" si="44"/>
        <v>48174.76</v>
      </c>
      <c r="W173" s="87">
        <v>26279.41</v>
      </c>
      <c r="X173" s="87">
        <v>16319.5</v>
      </c>
      <c r="Y173" s="87">
        <v>13596.82</v>
      </c>
      <c r="Z173" s="87">
        <f t="shared" si="45"/>
        <v>56195.73</v>
      </c>
      <c r="AA173" s="87">
        <v>21987.8</v>
      </c>
      <c r="AB173" s="87">
        <v>14431.73</v>
      </c>
      <c r="AC173" s="87">
        <v>19930.29</v>
      </c>
      <c r="AD173" s="87">
        <f t="shared" si="46"/>
        <v>56349.82</v>
      </c>
      <c r="AE173" s="87">
        <v>12925.07</v>
      </c>
      <c r="AF173" s="87">
        <v>13992.61</v>
      </c>
      <c r="AG173" s="87">
        <v>23680.76</v>
      </c>
      <c r="AH173" s="87">
        <f t="shared" si="47"/>
        <v>50598.44</v>
      </c>
      <c r="AI173" s="87">
        <v>8058.78</v>
      </c>
      <c r="AJ173" s="87">
        <v>9346.2800000000007</v>
      </c>
      <c r="AK173" s="87">
        <v>23541.94</v>
      </c>
      <c r="AL173" s="87">
        <f t="shared" si="48"/>
        <v>40947</v>
      </c>
      <c r="AM173" s="87">
        <v>5591.18</v>
      </c>
      <c r="AN173" s="87">
        <v>5085.08</v>
      </c>
      <c r="AO173" s="87">
        <v>20179.11</v>
      </c>
      <c r="AP173" s="87">
        <f t="shared" si="49"/>
        <v>30855.370000000003</v>
      </c>
      <c r="AQ173" s="87">
        <v>3553.98</v>
      </c>
      <c r="AR173" s="87">
        <v>2828.31</v>
      </c>
      <c r="AS173" s="87">
        <v>14036.78</v>
      </c>
      <c r="AT173" s="87">
        <f t="shared" si="50"/>
        <v>20419.07</v>
      </c>
      <c r="AU173" s="87">
        <v>4497.45</v>
      </c>
      <c r="AV173" s="87">
        <v>2156.9699999999998</v>
      </c>
      <c r="AW173" s="87">
        <v>10020.65</v>
      </c>
      <c r="AX173" s="87">
        <f t="shared" si="51"/>
        <v>16675.07</v>
      </c>
      <c r="AY173" s="87">
        <v>2802.8</v>
      </c>
      <c r="AZ173" s="87">
        <v>3629.02</v>
      </c>
      <c r="BA173" s="87">
        <v>7486.7</v>
      </c>
      <c r="BB173" s="87">
        <f t="shared" si="52"/>
        <v>13918.52</v>
      </c>
      <c r="BC173" s="87">
        <v>3701.66</v>
      </c>
      <c r="BD173" s="87">
        <v>1275.5</v>
      </c>
      <c r="BE173" s="87">
        <v>5378.83</v>
      </c>
      <c r="BF173" s="87">
        <f t="shared" si="53"/>
        <v>10355.99</v>
      </c>
      <c r="BT173" s="87"/>
      <c r="CB173" s="87"/>
      <c r="DD173" s="105"/>
    </row>
    <row r="174" spans="1:108" x14ac:dyDescent="0.25">
      <c r="A174" s="83">
        <v>98951</v>
      </c>
      <c r="B174" s="85" t="s">
        <v>35</v>
      </c>
      <c r="C174" s="95">
        <v>54</v>
      </c>
      <c r="D174" s="95">
        <v>74</v>
      </c>
      <c r="E174" s="95">
        <v>71</v>
      </c>
      <c r="F174" s="95">
        <v>67</v>
      </c>
      <c r="G174" s="95">
        <v>72</v>
      </c>
      <c r="H174" s="95">
        <v>79</v>
      </c>
      <c r="I174" s="95">
        <v>64</v>
      </c>
      <c r="J174" s="95">
        <v>69</v>
      </c>
      <c r="K174" s="85">
        <v>77</v>
      </c>
      <c r="L174" s="85">
        <v>64</v>
      </c>
      <c r="M174" s="85">
        <v>69</v>
      </c>
      <c r="O174" s="87">
        <v>4483.1899999999996</v>
      </c>
      <c r="P174" s="87">
        <v>1109.6199999999999</v>
      </c>
      <c r="Q174" s="87">
        <v>1469.84</v>
      </c>
      <c r="R174" s="87">
        <f t="shared" si="43"/>
        <v>7062.65</v>
      </c>
      <c r="S174" s="87">
        <v>9048.4500000000007</v>
      </c>
      <c r="T174" s="87">
        <v>2271.73</v>
      </c>
      <c r="U174" s="87">
        <v>1702.25</v>
      </c>
      <c r="V174" s="87">
        <f t="shared" si="44"/>
        <v>13022.43</v>
      </c>
      <c r="W174" s="87">
        <v>7107.32</v>
      </c>
      <c r="X174" s="87">
        <v>4976.29</v>
      </c>
      <c r="Y174" s="87">
        <v>2514.89</v>
      </c>
      <c r="Z174" s="87">
        <f t="shared" si="45"/>
        <v>14598.5</v>
      </c>
      <c r="AA174" s="87">
        <v>6276.3</v>
      </c>
      <c r="AB174" s="87">
        <v>3820.01</v>
      </c>
      <c r="AC174" s="87">
        <v>3747.9</v>
      </c>
      <c r="AD174" s="87">
        <f t="shared" si="46"/>
        <v>13844.210000000001</v>
      </c>
      <c r="AE174" s="87">
        <v>4162.1099999999997</v>
      </c>
      <c r="AF174" s="87">
        <v>4468.29</v>
      </c>
      <c r="AG174" s="87">
        <v>4951.3500000000004</v>
      </c>
      <c r="AH174" s="87">
        <f t="shared" si="47"/>
        <v>13581.75</v>
      </c>
      <c r="AI174" s="87">
        <v>2537.63</v>
      </c>
      <c r="AJ174" s="87">
        <v>2674.61</v>
      </c>
      <c r="AK174" s="87">
        <v>8050.41</v>
      </c>
      <c r="AL174" s="87">
        <f t="shared" si="48"/>
        <v>13262.65</v>
      </c>
      <c r="AM174" s="87">
        <v>1664.79</v>
      </c>
      <c r="AN174" s="87">
        <v>1290.49</v>
      </c>
      <c r="AO174" s="87">
        <v>7746.27</v>
      </c>
      <c r="AP174" s="87">
        <f t="shared" si="49"/>
        <v>10701.55</v>
      </c>
      <c r="AQ174" s="87">
        <v>1330.35</v>
      </c>
      <c r="AR174" s="87">
        <v>940.37</v>
      </c>
      <c r="AS174" s="87">
        <v>6618.87</v>
      </c>
      <c r="AT174" s="87">
        <f t="shared" si="50"/>
        <v>8889.59</v>
      </c>
      <c r="AU174" s="87">
        <v>1214.42</v>
      </c>
      <c r="AV174" s="87">
        <v>635.66</v>
      </c>
      <c r="AW174" s="87">
        <v>6341.18</v>
      </c>
      <c r="AX174" s="87">
        <f t="shared" si="51"/>
        <v>8191.26</v>
      </c>
      <c r="AY174" s="87">
        <v>1024.8399999999999</v>
      </c>
      <c r="AZ174" s="87">
        <v>569.22</v>
      </c>
      <c r="BA174" s="87">
        <v>4539.3999999999996</v>
      </c>
      <c r="BB174" s="87">
        <f t="shared" si="52"/>
        <v>6133.4599999999991</v>
      </c>
      <c r="BC174" s="87">
        <v>1507.28</v>
      </c>
      <c r="BD174" s="87">
        <v>530.25</v>
      </c>
      <c r="BE174" s="87">
        <v>2706.25</v>
      </c>
      <c r="BF174" s="87">
        <f t="shared" si="53"/>
        <v>4743.78</v>
      </c>
      <c r="BT174" s="87"/>
      <c r="CB174" s="87"/>
      <c r="DD174" s="105"/>
    </row>
    <row r="175" spans="1:108" x14ac:dyDescent="0.25">
      <c r="A175" s="83">
        <v>98953</v>
      </c>
      <c r="B175" s="85" t="s">
        <v>35</v>
      </c>
      <c r="C175" s="95">
        <v>77</v>
      </c>
      <c r="D175" s="95">
        <v>34</v>
      </c>
      <c r="E175" s="95">
        <v>92</v>
      </c>
      <c r="F175" s="95">
        <v>90</v>
      </c>
      <c r="G175" s="95">
        <v>85</v>
      </c>
      <c r="H175" s="95">
        <v>97</v>
      </c>
      <c r="I175" s="95">
        <v>81</v>
      </c>
      <c r="J175" s="95">
        <v>84</v>
      </c>
      <c r="K175" s="85">
        <v>70</v>
      </c>
      <c r="L175" s="85">
        <v>48</v>
      </c>
      <c r="M175" s="85">
        <v>68</v>
      </c>
      <c r="O175" s="87">
        <v>7315.84</v>
      </c>
      <c r="P175" s="87">
        <v>2389.6799999999998</v>
      </c>
      <c r="Q175" s="87">
        <v>3679.73</v>
      </c>
      <c r="R175" s="87">
        <f t="shared" si="43"/>
        <v>13385.25</v>
      </c>
      <c r="S175" s="87">
        <v>0</v>
      </c>
      <c r="T175" s="87">
        <v>2593.27</v>
      </c>
      <c r="U175" s="87">
        <v>4295.1899999999996</v>
      </c>
      <c r="V175" s="87">
        <f t="shared" si="44"/>
        <v>6888.4599999999991</v>
      </c>
      <c r="W175" s="87">
        <v>9863.68</v>
      </c>
      <c r="X175" s="87">
        <v>8753.93</v>
      </c>
      <c r="Y175" s="87">
        <v>4747.37</v>
      </c>
      <c r="Z175" s="87">
        <f t="shared" si="45"/>
        <v>23364.98</v>
      </c>
      <c r="AA175" s="87">
        <v>6973.54</v>
      </c>
      <c r="AB175" s="87">
        <v>4427.3100000000004</v>
      </c>
      <c r="AC175" s="87">
        <v>6588.7</v>
      </c>
      <c r="AD175" s="87">
        <f t="shared" si="46"/>
        <v>17989.55</v>
      </c>
      <c r="AE175" s="87">
        <v>4298.3</v>
      </c>
      <c r="AF175" s="87">
        <v>3423.74</v>
      </c>
      <c r="AG175" s="87">
        <v>7717.99</v>
      </c>
      <c r="AH175" s="87">
        <f t="shared" si="47"/>
        <v>15440.029999999999</v>
      </c>
      <c r="AI175" s="87">
        <v>3219.97</v>
      </c>
      <c r="AJ175" s="87">
        <v>3288.23</v>
      </c>
      <c r="AK175" s="87">
        <v>9548.33</v>
      </c>
      <c r="AL175" s="87">
        <f t="shared" si="48"/>
        <v>16056.529999999999</v>
      </c>
      <c r="AM175" s="87">
        <v>1900.5</v>
      </c>
      <c r="AN175" s="87">
        <v>2084.5300000000002</v>
      </c>
      <c r="AO175" s="87">
        <v>8978.8700000000008</v>
      </c>
      <c r="AP175" s="87">
        <f t="shared" si="49"/>
        <v>12963.900000000001</v>
      </c>
      <c r="AQ175" s="87">
        <v>2273.12</v>
      </c>
      <c r="AR175" s="87">
        <v>838.63</v>
      </c>
      <c r="AS175" s="87">
        <v>6115.67</v>
      </c>
      <c r="AT175" s="87">
        <f t="shared" si="50"/>
        <v>9227.42</v>
      </c>
      <c r="AU175" s="87">
        <v>1184.1400000000001</v>
      </c>
      <c r="AV175" s="87">
        <v>1231.81</v>
      </c>
      <c r="AW175" s="87">
        <v>2632.71</v>
      </c>
      <c r="AX175" s="87">
        <f t="shared" si="51"/>
        <v>5048.66</v>
      </c>
      <c r="AY175" s="87">
        <v>753.47</v>
      </c>
      <c r="AZ175" s="87">
        <v>476.8</v>
      </c>
      <c r="BA175" s="87">
        <v>1763.15</v>
      </c>
      <c r="BB175" s="87">
        <f t="shared" si="52"/>
        <v>2993.42</v>
      </c>
      <c r="BC175" s="87">
        <v>2239.7600000000002</v>
      </c>
      <c r="BD175" s="87">
        <v>528.70000000000005</v>
      </c>
      <c r="BE175" s="87">
        <v>1165.3399999999999</v>
      </c>
      <c r="BF175" s="87">
        <f t="shared" si="53"/>
        <v>3933.8</v>
      </c>
      <c r="BT175" s="87"/>
      <c r="CB175" s="87"/>
      <c r="DD175" s="105"/>
    </row>
    <row r="176" spans="1:108" x14ac:dyDescent="0.25">
      <c r="A176" s="83">
        <v>99301</v>
      </c>
      <c r="B176" s="85" t="s">
        <v>35</v>
      </c>
      <c r="C176" s="95">
        <v>1720</v>
      </c>
      <c r="D176" s="95">
        <v>878</v>
      </c>
      <c r="E176" s="95">
        <v>1997</v>
      </c>
      <c r="F176" s="95">
        <v>1848</v>
      </c>
      <c r="G176" s="95">
        <v>1902</v>
      </c>
      <c r="H176" s="95">
        <v>1929</v>
      </c>
      <c r="I176" s="95">
        <v>1702</v>
      </c>
      <c r="J176" s="95">
        <v>1803</v>
      </c>
      <c r="K176" s="85">
        <v>1842</v>
      </c>
      <c r="L176" s="85">
        <v>935</v>
      </c>
      <c r="M176" s="85">
        <v>1921</v>
      </c>
      <c r="O176" s="87">
        <v>190890.9</v>
      </c>
      <c r="P176" s="87">
        <v>58170.99</v>
      </c>
      <c r="Q176" s="87">
        <v>25079.52</v>
      </c>
      <c r="R176" s="87">
        <f t="shared" si="43"/>
        <v>274141.40999999997</v>
      </c>
      <c r="S176" s="87">
        <v>45734.49</v>
      </c>
      <c r="T176" s="87">
        <v>70821.119999999995</v>
      </c>
      <c r="U176" s="87">
        <v>40368.07</v>
      </c>
      <c r="V176" s="87">
        <f t="shared" si="44"/>
        <v>156923.68</v>
      </c>
      <c r="W176" s="87">
        <v>217501.53</v>
      </c>
      <c r="X176" s="87">
        <v>135631.82999999999</v>
      </c>
      <c r="Y176" s="87">
        <v>57872.34</v>
      </c>
      <c r="Z176" s="87">
        <f t="shared" si="45"/>
        <v>411005.69999999995</v>
      </c>
      <c r="AA176" s="87">
        <v>142330.67000000001</v>
      </c>
      <c r="AB176" s="87">
        <v>96046.99</v>
      </c>
      <c r="AC176" s="87">
        <v>94486.85</v>
      </c>
      <c r="AD176" s="87">
        <f t="shared" si="46"/>
        <v>332864.51</v>
      </c>
      <c r="AE176" s="87">
        <v>103908.18</v>
      </c>
      <c r="AF176" s="87">
        <v>68994.44</v>
      </c>
      <c r="AG176" s="87">
        <v>98348.51</v>
      </c>
      <c r="AH176" s="87">
        <f t="shared" si="47"/>
        <v>271251.13</v>
      </c>
      <c r="AI176" s="87">
        <v>70589.77</v>
      </c>
      <c r="AJ176" s="87">
        <v>56466.29</v>
      </c>
      <c r="AK176" s="87">
        <v>94776.67</v>
      </c>
      <c r="AL176" s="87">
        <f t="shared" si="48"/>
        <v>221832.72999999998</v>
      </c>
      <c r="AM176" s="87">
        <v>50719.46</v>
      </c>
      <c r="AN176" s="87">
        <v>33355.03</v>
      </c>
      <c r="AO176" s="87">
        <v>83728.72</v>
      </c>
      <c r="AP176" s="87">
        <f t="shared" si="49"/>
        <v>167803.21</v>
      </c>
      <c r="AQ176" s="87">
        <v>47027.19</v>
      </c>
      <c r="AR176" s="87">
        <v>31332.91</v>
      </c>
      <c r="AS176" s="87">
        <v>71330.64</v>
      </c>
      <c r="AT176" s="87">
        <f t="shared" si="50"/>
        <v>149690.74</v>
      </c>
      <c r="AU176" s="87">
        <v>40988.089999999997</v>
      </c>
      <c r="AV176" s="87">
        <v>24570.37</v>
      </c>
      <c r="AW176" s="87">
        <v>64206.09</v>
      </c>
      <c r="AX176" s="87">
        <f t="shared" si="51"/>
        <v>129764.54999999999</v>
      </c>
      <c r="AY176" s="87">
        <v>1907.32</v>
      </c>
      <c r="AZ176" s="87">
        <v>18493.73</v>
      </c>
      <c r="BA176" s="87">
        <v>47606.95</v>
      </c>
      <c r="BB176" s="87">
        <f t="shared" si="52"/>
        <v>68008</v>
      </c>
      <c r="BC176" s="87">
        <v>87625.02</v>
      </c>
      <c r="BD176" s="87">
        <v>2243.2600000000002</v>
      </c>
      <c r="BE176" s="87">
        <v>39435.9</v>
      </c>
      <c r="BF176" s="87">
        <f t="shared" si="53"/>
        <v>129304.18</v>
      </c>
      <c r="BT176" s="87"/>
      <c r="CB176" s="87"/>
      <c r="DD176" s="105"/>
    </row>
    <row r="177" spans="1:108" x14ac:dyDescent="0.25">
      <c r="A177" s="83">
        <v>99323</v>
      </c>
      <c r="B177" s="85" t="s">
        <v>35</v>
      </c>
      <c r="C177" s="95">
        <v>11</v>
      </c>
      <c r="D177" s="95">
        <v>19</v>
      </c>
      <c r="E177" s="95">
        <v>20</v>
      </c>
      <c r="F177" s="95">
        <v>15</v>
      </c>
      <c r="G177" s="95">
        <v>14</v>
      </c>
      <c r="H177" s="95">
        <v>15</v>
      </c>
      <c r="I177" s="95">
        <v>15</v>
      </c>
      <c r="J177" s="95">
        <v>13</v>
      </c>
      <c r="K177" s="85">
        <v>18</v>
      </c>
      <c r="L177" s="85">
        <v>14</v>
      </c>
      <c r="M177" s="85">
        <v>16</v>
      </c>
      <c r="O177" s="87">
        <v>1001.4</v>
      </c>
      <c r="P177" s="87">
        <v>111.73</v>
      </c>
      <c r="Q177" s="87">
        <v>80.38</v>
      </c>
      <c r="R177" s="87">
        <f t="shared" si="43"/>
        <v>1193.5099999999998</v>
      </c>
      <c r="S177" s="87">
        <v>3605.55</v>
      </c>
      <c r="T177" s="87">
        <v>445.9</v>
      </c>
      <c r="U177" s="87">
        <v>132.16</v>
      </c>
      <c r="V177" s="87">
        <f t="shared" si="44"/>
        <v>4183.6100000000006</v>
      </c>
      <c r="W177" s="87">
        <v>1652.57</v>
      </c>
      <c r="X177" s="87">
        <v>2380.19</v>
      </c>
      <c r="Y177" s="87">
        <v>540.33000000000004</v>
      </c>
      <c r="Z177" s="87">
        <f t="shared" si="45"/>
        <v>4573.09</v>
      </c>
      <c r="AA177" s="87">
        <v>993.69</v>
      </c>
      <c r="AB177" s="87">
        <v>577.22</v>
      </c>
      <c r="AC177" s="87">
        <v>483.81</v>
      </c>
      <c r="AD177" s="87">
        <f t="shared" si="46"/>
        <v>2054.7200000000003</v>
      </c>
      <c r="AE177" s="87">
        <v>499.3</v>
      </c>
      <c r="AF177" s="87">
        <v>559.30999999999995</v>
      </c>
      <c r="AG177" s="87">
        <v>652.6</v>
      </c>
      <c r="AH177" s="87">
        <f t="shared" si="47"/>
        <v>1711.21</v>
      </c>
      <c r="AI177" s="87">
        <v>353.56</v>
      </c>
      <c r="AJ177" s="87">
        <v>236.58</v>
      </c>
      <c r="AK177" s="87">
        <v>501.31</v>
      </c>
      <c r="AL177" s="87">
        <f t="shared" si="48"/>
        <v>1091.45</v>
      </c>
      <c r="AM177" s="87">
        <v>268.89999999999998</v>
      </c>
      <c r="AN177" s="87">
        <v>216.5</v>
      </c>
      <c r="AO177" s="87">
        <v>289.64</v>
      </c>
      <c r="AP177" s="87">
        <f t="shared" si="49"/>
        <v>775.04</v>
      </c>
      <c r="AQ177" s="87">
        <v>131</v>
      </c>
      <c r="AR177" s="87">
        <v>67.92</v>
      </c>
      <c r="AS177" s="87">
        <v>202.71</v>
      </c>
      <c r="AT177" s="87">
        <f t="shared" si="50"/>
        <v>401.63</v>
      </c>
      <c r="AU177" s="87">
        <v>299.32</v>
      </c>
      <c r="AV177" s="87">
        <v>102.65</v>
      </c>
      <c r="AW177" s="87">
        <v>220.63</v>
      </c>
      <c r="AX177" s="87">
        <f t="shared" si="51"/>
        <v>622.6</v>
      </c>
      <c r="AY177" s="87">
        <v>179.81</v>
      </c>
      <c r="AZ177" s="87">
        <v>141.49</v>
      </c>
      <c r="BA177" s="87">
        <v>258.27999999999997</v>
      </c>
      <c r="BB177" s="87">
        <f t="shared" si="52"/>
        <v>579.57999999999993</v>
      </c>
      <c r="BC177" s="87">
        <v>335.43</v>
      </c>
      <c r="BD177" s="87">
        <v>109.51</v>
      </c>
      <c r="BE177" s="87">
        <v>187.69</v>
      </c>
      <c r="BF177" s="87">
        <f t="shared" si="53"/>
        <v>632.63</v>
      </c>
      <c r="BT177" s="87"/>
      <c r="CB177" s="87"/>
      <c r="DD177" s="105"/>
    </row>
    <row r="178" spans="1:108" x14ac:dyDescent="0.25">
      <c r="A178" s="83">
        <v>99324</v>
      </c>
      <c r="B178" s="85" t="s">
        <v>35</v>
      </c>
      <c r="C178" s="95">
        <v>132</v>
      </c>
      <c r="D178" s="95">
        <v>159</v>
      </c>
      <c r="E178" s="95">
        <v>178</v>
      </c>
      <c r="F178" s="95">
        <v>156</v>
      </c>
      <c r="G178" s="95">
        <v>173</v>
      </c>
      <c r="H178" s="95">
        <v>184</v>
      </c>
      <c r="I178" s="95">
        <v>160</v>
      </c>
      <c r="J178" s="95">
        <v>169</v>
      </c>
      <c r="K178" s="85">
        <v>178</v>
      </c>
      <c r="L178" s="85">
        <v>160</v>
      </c>
      <c r="M178" s="85">
        <v>165</v>
      </c>
      <c r="O178" s="87">
        <v>11163.77</v>
      </c>
      <c r="P178" s="87">
        <v>2721.62</v>
      </c>
      <c r="Q178" s="87">
        <v>4819.57</v>
      </c>
      <c r="R178" s="87">
        <f t="shared" si="43"/>
        <v>18704.96</v>
      </c>
      <c r="S178" s="87">
        <v>18145.689999999999</v>
      </c>
      <c r="T178" s="87">
        <v>5438.63</v>
      </c>
      <c r="U178" s="87">
        <v>3586.24</v>
      </c>
      <c r="V178" s="87">
        <f t="shared" si="44"/>
        <v>27170.559999999998</v>
      </c>
      <c r="W178" s="87">
        <v>17946.400000000001</v>
      </c>
      <c r="X178" s="87">
        <v>8706.11</v>
      </c>
      <c r="Y178" s="87">
        <v>4304.72</v>
      </c>
      <c r="Z178" s="87">
        <f t="shared" si="45"/>
        <v>30957.230000000003</v>
      </c>
      <c r="AA178" s="87">
        <v>11805.89</v>
      </c>
      <c r="AB178" s="87">
        <v>8526.26</v>
      </c>
      <c r="AC178" s="87">
        <v>6292.4</v>
      </c>
      <c r="AD178" s="87">
        <f t="shared" si="46"/>
        <v>26624.550000000003</v>
      </c>
      <c r="AE178" s="87">
        <v>9963.73</v>
      </c>
      <c r="AF178" s="87">
        <v>7587.91</v>
      </c>
      <c r="AG178" s="87">
        <v>7510.14</v>
      </c>
      <c r="AH178" s="87">
        <f t="shared" si="47"/>
        <v>25061.78</v>
      </c>
      <c r="AI178" s="87">
        <v>7729.24</v>
      </c>
      <c r="AJ178" s="87">
        <v>5992.74</v>
      </c>
      <c r="AK178" s="87">
        <v>8451.89</v>
      </c>
      <c r="AL178" s="87">
        <f t="shared" si="48"/>
        <v>22173.87</v>
      </c>
      <c r="AM178" s="87">
        <v>3762.89</v>
      </c>
      <c r="AN178" s="87">
        <v>3849.88</v>
      </c>
      <c r="AO178" s="87">
        <v>8915.58</v>
      </c>
      <c r="AP178" s="87">
        <f t="shared" si="49"/>
        <v>16528.349999999999</v>
      </c>
      <c r="AQ178" s="87">
        <v>3746.96</v>
      </c>
      <c r="AR178" s="87">
        <v>2322.9299999999998</v>
      </c>
      <c r="AS178" s="87">
        <v>9528.59</v>
      </c>
      <c r="AT178" s="87">
        <f t="shared" si="50"/>
        <v>15598.48</v>
      </c>
      <c r="AU178" s="87">
        <v>3150.05</v>
      </c>
      <c r="AV178" s="87">
        <v>1764.19</v>
      </c>
      <c r="AW178" s="87">
        <v>8019.96</v>
      </c>
      <c r="AX178" s="87">
        <f t="shared" si="51"/>
        <v>12934.2</v>
      </c>
      <c r="AY178" s="87">
        <v>3194.67</v>
      </c>
      <c r="AZ178" s="87">
        <v>1627.84</v>
      </c>
      <c r="BA178" s="87">
        <v>4400.55</v>
      </c>
      <c r="BB178" s="87">
        <f t="shared" si="52"/>
        <v>9223.0600000000013</v>
      </c>
      <c r="BC178" s="87">
        <v>4343.66</v>
      </c>
      <c r="BD178" s="87">
        <v>1162.08</v>
      </c>
      <c r="BE178" s="87">
        <v>2876.78</v>
      </c>
      <c r="BF178" s="87">
        <f t="shared" si="53"/>
        <v>8382.52</v>
      </c>
      <c r="BT178" s="87"/>
      <c r="CB178" s="87"/>
      <c r="DD178" s="105"/>
    </row>
    <row r="179" spans="1:108" x14ac:dyDescent="0.25">
      <c r="A179" s="83">
        <v>99336</v>
      </c>
      <c r="B179" s="85" t="s">
        <v>35</v>
      </c>
      <c r="C179" s="95">
        <v>319</v>
      </c>
      <c r="D179" s="95">
        <v>356</v>
      </c>
      <c r="E179" s="95">
        <v>403</v>
      </c>
      <c r="F179" s="95">
        <v>397</v>
      </c>
      <c r="G179" s="95">
        <v>401</v>
      </c>
      <c r="H179" s="95">
        <v>393</v>
      </c>
      <c r="I179" s="95">
        <v>388</v>
      </c>
      <c r="J179" s="95">
        <v>371</v>
      </c>
      <c r="K179" s="85">
        <v>419</v>
      </c>
      <c r="L179" s="85">
        <v>377</v>
      </c>
      <c r="M179" s="85">
        <v>404</v>
      </c>
      <c r="O179" s="87">
        <v>23676.77</v>
      </c>
      <c r="P179" s="87">
        <v>6727.49</v>
      </c>
      <c r="Q179" s="87">
        <v>7070.79</v>
      </c>
      <c r="R179" s="87">
        <f t="shared" si="43"/>
        <v>37475.050000000003</v>
      </c>
      <c r="S179" s="87">
        <v>34113.800000000003</v>
      </c>
      <c r="T179" s="87">
        <v>9193.65</v>
      </c>
      <c r="U179" s="87">
        <v>6527.21</v>
      </c>
      <c r="V179" s="87">
        <f t="shared" si="44"/>
        <v>49834.66</v>
      </c>
      <c r="W179" s="87">
        <v>44766.57</v>
      </c>
      <c r="X179" s="87">
        <v>16433.61</v>
      </c>
      <c r="Y179" s="87">
        <v>11406.66</v>
      </c>
      <c r="Z179" s="87">
        <f t="shared" si="45"/>
        <v>72606.84</v>
      </c>
      <c r="AA179" s="87">
        <v>31247.97</v>
      </c>
      <c r="AB179" s="87">
        <v>26198.400000000001</v>
      </c>
      <c r="AC179" s="87">
        <v>15201.96</v>
      </c>
      <c r="AD179" s="87">
        <f t="shared" si="46"/>
        <v>72648.33</v>
      </c>
      <c r="AE179" s="87">
        <v>21641.41</v>
      </c>
      <c r="AF179" s="87">
        <v>17761.689999999999</v>
      </c>
      <c r="AG179" s="87">
        <v>21693.52</v>
      </c>
      <c r="AH179" s="87">
        <f t="shared" si="47"/>
        <v>61096.619999999995</v>
      </c>
      <c r="AI179" s="87">
        <v>14253.4</v>
      </c>
      <c r="AJ179" s="87">
        <v>12577.29</v>
      </c>
      <c r="AK179" s="87">
        <v>25032.19</v>
      </c>
      <c r="AL179" s="87">
        <f t="shared" si="48"/>
        <v>51862.880000000005</v>
      </c>
      <c r="AM179" s="87">
        <v>9957.59</v>
      </c>
      <c r="AN179" s="87">
        <v>8334.81</v>
      </c>
      <c r="AO179" s="87">
        <v>25700.82</v>
      </c>
      <c r="AP179" s="87">
        <f t="shared" si="49"/>
        <v>43993.22</v>
      </c>
      <c r="AQ179" s="87">
        <v>7870.29</v>
      </c>
      <c r="AR179" s="87">
        <v>8658.64</v>
      </c>
      <c r="AS179" s="87">
        <v>19793.13</v>
      </c>
      <c r="AT179" s="87">
        <f t="shared" si="50"/>
        <v>36322.06</v>
      </c>
      <c r="AU179" s="87">
        <v>8531.73</v>
      </c>
      <c r="AV179" s="87">
        <v>5180.71</v>
      </c>
      <c r="AW179" s="87">
        <v>18035.21</v>
      </c>
      <c r="AX179" s="87">
        <f t="shared" si="51"/>
        <v>31747.649999999998</v>
      </c>
      <c r="AY179" s="87">
        <v>6849.37</v>
      </c>
      <c r="AZ179" s="87">
        <v>4252.83</v>
      </c>
      <c r="BA179" s="87">
        <v>10939.4</v>
      </c>
      <c r="BB179" s="87">
        <f t="shared" si="52"/>
        <v>22041.599999999999</v>
      </c>
      <c r="BC179" s="87">
        <v>8395.25</v>
      </c>
      <c r="BD179" s="87">
        <v>4017.86</v>
      </c>
      <c r="BE179" s="87">
        <v>8317</v>
      </c>
      <c r="BF179" s="87">
        <f t="shared" si="53"/>
        <v>20730.11</v>
      </c>
      <c r="BT179" s="87"/>
      <c r="CB179" s="87"/>
      <c r="DD179" s="105"/>
    </row>
    <row r="180" spans="1:108" x14ac:dyDescent="0.25">
      <c r="A180" s="83">
        <v>99337</v>
      </c>
      <c r="B180" s="85" t="s">
        <v>35</v>
      </c>
      <c r="C180" s="95">
        <v>120</v>
      </c>
      <c r="D180" s="95">
        <v>141</v>
      </c>
      <c r="E180" s="95">
        <v>178</v>
      </c>
      <c r="F180" s="95">
        <v>169</v>
      </c>
      <c r="G180" s="95">
        <v>154</v>
      </c>
      <c r="H180" s="95">
        <v>169</v>
      </c>
      <c r="I180" s="95">
        <v>158</v>
      </c>
      <c r="J180" s="95">
        <v>166</v>
      </c>
      <c r="K180" s="85">
        <v>172</v>
      </c>
      <c r="L180" s="85">
        <v>154</v>
      </c>
      <c r="M180" s="85">
        <v>180</v>
      </c>
      <c r="O180" s="87">
        <v>14314.7</v>
      </c>
      <c r="P180" s="87">
        <v>3493.97</v>
      </c>
      <c r="Q180" s="87">
        <v>6133.84</v>
      </c>
      <c r="R180" s="87">
        <f t="shared" si="43"/>
        <v>23942.510000000002</v>
      </c>
      <c r="S180" s="87">
        <v>18576.18</v>
      </c>
      <c r="T180" s="87">
        <v>6377.78</v>
      </c>
      <c r="U180" s="87">
        <v>6068.36</v>
      </c>
      <c r="V180" s="87">
        <f t="shared" si="44"/>
        <v>31022.32</v>
      </c>
      <c r="W180" s="87">
        <v>29102.17</v>
      </c>
      <c r="X180" s="87">
        <v>10277.94</v>
      </c>
      <c r="Y180" s="87">
        <v>10271.67</v>
      </c>
      <c r="Z180" s="87">
        <f t="shared" si="45"/>
        <v>49651.78</v>
      </c>
      <c r="AA180" s="87">
        <v>17480.91</v>
      </c>
      <c r="AB180" s="87">
        <v>17100.849999999999</v>
      </c>
      <c r="AC180" s="87">
        <v>9548.56</v>
      </c>
      <c r="AD180" s="87">
        <f t="shared" si="46"/>
        <v>44130.319999999992</v>
      </c>
      <c r="AE180" s="87">
        <v>11890.99</v>
      </c>
      <c r="AF180" s="87">
        <v>10173.299999999999</v>
      </c>
      <c r="AG180" s="87">
        <v>16347.2</v>
      </c>
      <c r="AH180" s="87">
        <f t="shared" si="47"/>
        <v>38411.490000000005</v>
      </c>
      <c r="AI180" s="87">
        <v>9927.2000000000007</v>
      </c>
      <c r="AJ180" s="87">
        <v>8156.34</v>
      </c>
      <c r="AK180" s="87">
        <v>17033.04</v>
      </c>
      <c r="AL180" s="87">
        <f t="shared" si="48"/>
        <v>35116.58</v>
      </c>
      <c r="AM180" s="87">
        <v>5953.53</v>
      </c>
      <c r="AN180" s="87">
        <v>4958.03</v>
      </c>
      <c r="AO180" s="87">
        <v>16359.69</v>
      </c>
      <c r="AP180" s="87">
        <f t="shared" si="49"/>
        <v>27271.25</v>
      </c>
      <c r="AQ180" s="87">
        <v>6157.69</v>
      </c>
      <c r="AR180" s="87">
        <v>3392.63</v>
      </c>
      <c r="AS180" s="87">
        <v>14255.75</v>
      </c>
      <c r="AT180" s="87">
        <f t="shared" si="50"/>
        <v>23806.07</v>
      </c>
      <c r="AU180" s="87">
        <v>4546.1499999999996</v>
      </c>
      <c r="AV180" s="87">
        <v>2955.3</v>
      </c>
      <c r="AW180" s="87">
        <v>13569.33</v>
      </c>
      <c r="AX180" s="87">
        <f t="shared" si="51"/>
        <v>21070.78</v>
      </c>
      <c r="AY180" s="87">
        <v>5980.32</v>
      </c>
      <c r="AZ180" s="87">
        <v>2012.03</v>
      </c>
      <c r="BA180" s="87">
        <v>12271.6</v>
      </c>
      <c r="BB180" s="87">
        <f t="shared" si="52"/>
        <v>20263.95</v>
      </c>
      <c r="BC180" s="87">
        <v>7287.5</v>
      </c>
      <c r="BD180" s="87">
        <v>2909.28</v>
      </c>
      <c r="BE180" s="87">
        <v>9118.6299999999992</v>
      </c>
      <c r="BF180" s="87">
        <f t="shared" si="53"/>
        <v>19315.41</v>
      </c>
      <c r="BT180" s="87"/>
      <c r="CB180" s="87"/>
      <c r="DD180" s="105"/>
    </row>
    <row r="181" spans="1:108" x14ac:dyDescent="0.25">
      <c r="A181" s="83">
        <v>99338</v>
      </c>
      <c r="B181" s="85" t="s">
        <v>35</v>
      </c>
      <c r="C181" s="95">
        <v>80</v>
      </c>
      <c r="D181" s="95">
        <v>110</v>
      </c>
      <c r="E181" s="95">
        <v>101</v>
      </c>
      <c r="F181" s="95">
        <v>95</v>
      </c>
      <c r="G181" s="95">
        <v>108</v>
      </c>
      <c r="H181" s="95">
        <v>112</v>
      </c>
      <c r="I181" s="95">
        <v>110</v>
      </c>
      <c r="J181" s="95">
        <v>97</v>
      </c>
      <c r="K181" s="85">
        <v>127</v>
      </c>
      <c r="L181" s="85">
        <v>109</v>
      </c>
      <c r="M181" s="85">
        <v>123</v>
      </c>
      <c r="O181" s="87">
        <v>6827.71</v>
      </c>
      <c r="P181" s="87">
        <v>2239</v>
      </c>
      <c r="Q181" s="87">
        <v>1094.27</v>
      </c>
      <c r="R181" s="87">
        <f t="shared" si="43"/>
        <v>10160.98</v>
      </c>
      <c r="S181" s="87">
        <v>12645.31</v>
      </c>
      <c r="T181" s="87">
        <v>2077.23</v>
      </c>
      <c r="U181" s="87">
        <v>710.26</v>
      </c>
      <c r="V181" s="87">
        <f t="shared" si="44"/>
        <v>15432.8</v>
      </c>
      <c r="W181" s="87">
        <v>13599.92</v>
      </c>
      <c r="X181" s="87">
        <v>5066.16</v>
      </c>
      <c r="Y181" s="87">
        <v>1488.33</v>
      </c>
      <c r="Z181" s="87">
        <f t="shared" si="45"/>
        <v>20154.410000000003</v>
      </c>
      <c r="AA181" s="87">
        <v>9832.32</v>
      </c>
      <c r="AB181" s="87">
        <v>5091.74</v>
      </c>
      <c r="AC181" s="87">
        <v>2760.77</v>
      </c>
      <c r="AD181" s="87">
        <f t="shared" si="46"/>
        <v>17684.829999999998</v>
      </c>
      <c r="AE181" s="87">
        <v>7994.89</v>
      </c>
      <c r="AF181" s="87">
        <v>4963.83</v>
      </c>
      <c r="AG181" s="87">
        <v>5834.39</v>
      </c>
      <c r="AH181" s="87">
        <f t="shared" si="47"/>
        <v>18793.11</v>
      </c>
      <c r="AI181" s="87">
        <v>4846.67</v>
      </c>
      <c r="AJ181" s="87">
        <v>3777.31</v>
      </c>
      <c r="AK181" s="87">
        <v>6340.84</v>
      </c>
      <c r="AL181" s="87">
        <f t="shared" si="48"/>
        <v>14964.82</v>
      </c>
      <c r="AM181" s="87">
        <v>2919.72</v>
      </c>
      <c r="AN181" s="87">
        <v>2373.65</v>
      </c>
      <c r="AO181" s="87">
        <v>3994.52</v>
      </c>
      <c r="AP181" s="87">
        <f t="shared" si="49"/>
        <v>9287.89</v>
      </c>
      <c r="AQ181" s="87">
        <v>2390.96</v>
      </c>
      <c r="AR181" s="87">
        <v>1597.9</v>
      </c>
      <c r="AS181" s="87">
        <v>4104.59</v>
      </c>
      <c r="AT181" s="87">
        <f t="shared" si="50"/>
        <v>8093.4500000000007</v>
      </c>
      <c r="AU181" s="87">
        <v>3000.1</v>
      </c>
      <c r="AV181" s="87">
        <v>3591.05</v>
      </c>
      <c r="AW181" s="87">
        <v>3130.36</v>
      </c>
      <c r="AX181" s="87">
        <f t="shared" si="51"/>
        <v>9721.51</v>
      </c>
      <c r="AY181" s="87">
        <v>2464.25</v>
      </c>
      <c r="AZ181" s="87">
        <v>908.7</v>
      </c>
      <c r="BA181" s="87">
        <v>1913.32</v>
      </c>
      <c r="BB181" s="87">
        <f t="shared" si="52"/>
        <v>5286.2699999999995</v>
      </c>
      <c r="BC181" s="87">
        <v>3013.63</v>
      </c>
      <c r="BD181" s="87">
        <v>1636.83</v>
      </c>
      <c r="BE181" s="87">
        <v>1463.07</v>
      </c>
      <c r="BF181" s="87">
        <f t="shared" si="53"/>
        <v>6113.53</v>
      </c>
      <c r="BT181" s="87"/>
      <c r="CB181" s="87"/>
      <c r="DD181" s="105"/>
    </row>
    <row r="182" spans="1:108" x14ac:dyDescent="0.25">
      <c r="A182" s="83">
        <v>99344</v>
      </c>
      <c r="B182" s="85" t="s">
        <v>35</v>
      </c>
      <c r="C182" s="95">
        <v>153</v>
      </c>
      <c r="D182" s="95">
        <v>168</v>
      </c>
      <c r="E182" s="95">
        <v>167</v>
      </c>
      <c r="F182" s="95">
        <v>167</v>
      </c>
      <c r="G182" s="95">
        <v>177</v>
      </c>
      <c r="H182" s="95">
        <v>188</v>
      </c>
      <c r="I182" s="95">
        <v>158</v>
      </c>
      <c r="J182" s="95">
        <v>156</v>
      </c>
      <c r="K182" s="85">
        <v>168</v>
      </c>
      <c r="L182" s="85">
        <v>166</v>
      </c>
      <c r="M182" s="85">
        <v>158</v>
      </c>
      <c r="O182" s="87">
        <v>12394.08</v>
      </c>
      <c r="P182" s="87">
        <v>2218.0700000000002</v>
      </c>
      <c r="Q182" s="87">
        <v>4643.38</v>
      </c>
      <c r="R182" s="87">
        <f t="shared" si="43"/>
        <v>19255.53</v>
      </c>
      <c r="S182" s="87">
        <v>16529.86</v>
      </c>
      <c r="T182" s="87">
        <v>5270.61</v>
      </c>
      <c r="U182" s="87">
        <v>4843.8500000000004</v>
      </c>
      <c r="V182" s="87">
        <f t="shared" si="44"/>
        <v>26644.32</v>
      </c>
      <c r="W182" s="87">
        <v>19942.439999999999</v>
      </c>
      <c r="X182" s="87">
        <v>9636.35</v>
      </c>
      <c r="Y182" s="87">
        <v>6056.37</v>
      </c>
      <c r="Z182" s="87">
        <f t="shared" si="45"/>
        <v>35635.160000000003</v>
      </c>
      <c r="AA182" s="87">
        <v>15886.21</v>
      </c>
      <c r="AB182" s="87">
        <v>12558.24</v>
      </c>
      <c r="AC182" s="87">
        <v>10967.25</v>
      </c>
      <c r="AD182" s="87">
        <f t="shared" si="46"/>
        <v>39411.699999999997</v>
      </c>
      <c r="AE182" s="87">
        <v>10905.47</v>
      </c>
      <c r="AF182" s="87">
        <v>10527.11</v>
      </c>
      <c r="AG182" s="87">
        <v>14782.59</v>
      </c>
      <c r="AH182" s="87">
        <f t="shared" si="47"/>
        <v>36215.17</v>
      </c>
      <c r="AI182" s="87">
        <v>8225.84</v>
      </c>
      <c r="AJ182" s="87">
        <v>7439.64</v>
      </c>
      <c r="AK182" s="87">
        <v>16859.66</v>
      </c>
      <c r="AL182" s="87">
        <f t="shared" si="48"/>
        <v>32525.14</v>
      </c>
      <c r="AM182" s="87">
        <v>4206.5</v>
      </c>
      <c r="AN182" s="87">
        <v>3886.03</v>
      </c>
      <c r="AO182" s="87">
        <v>17081.43</v>
      </c>
      <c r="AP182" s="87">
        <f t="shared" si="49"/>
        <v>25173.96</v>
      </c>
      <c r="AQ182" s="87">
        <v>3577.86</v>
      </c>
      <c r="AR182" s="87">
        <v>2958.73</v>
      </c>
      <c r="AS182" s="87">
        <v>15622.64</v>
      </c>
      <c r="AT182" s="87">
        <f t="shared" si="50"/>
        <v>22159.23</v>
      </c>
      <c r="AU182" s="87">
        <v>3286.75</v>
      </c>
      <c r="AV182" s="87">
        <v>3080.76</v>
      </c>
      <c r="AW182" s="87">
        <v>12772.44</v>
      </c>
      <c r="AX182" s="87">
        <f t="shared" si="51"/>
        <v>19139.95</v>
      </c>
      <c r="AY182" s="87">
        <v>3380.16</v>
      </c>
      <c r="AZ182" s="87">
        <v>2046.76</v>
      </c>
      <c r="BA182" s="87">
        <v>11302.57</v>
      </c>
      <c r="BB182" s="87">
        <f t="shared" si="52"/>
        <v>16729.489999999998</v>
      </c>
      <c r="BC182" s="87">
        <v>3711.33</v>
      </c>
      <c r="BD182" s="87">
        <v>1557.72</v>
      </c>
      <c r="BE182" s="87">
        <v>8687.2199999999993</v>
      </c>
      <c r="BF182" s="87">
        <f t="shared" si="53"/>
        <v>13956.27</v>
      </c>
      <c r="BT182" s="87"/>
      <c r="CB182" s="87"/>
      <c r="DD182" s="105"/>
    </row>
    <row r="183" spans="1:108" x14ac:dyDescent="0.25">
      <c r="A183" s="83">
        <v>99350</v>
      </c>
      <c r="B183" s="85" t="s">
        <v>35</v>
      </c>
      <c r="C183" s="95">
        <v>56</v>
      </c>
      <c r="D183" s="95">
        <v>24</v>
      </c>
      <c r="E183" s="95">
        <v>64</v>
      </c>
      <c r="F183" s="95">
        <v>55</v>
      </c>
      <c r="G183" s="95">
        <v>64</v>
      </c>
      <c r="H183" s="95">
        <v>67</v>
      </c>
      <c r="I183" s="95">
        <v>50</v>
      </c>
      <c r="J183" s="95">
        <v>56</v>
      </c>
      <c r="K183" s="85">
        <v>45</v>
      </c>
      <c r="L183" s="85">
        <v>26</v>
      </c>
      <c r="M183" s="85">
        <v>51</v>
      </c>
      <c r="O183" s="87">
        <v>6723.11</v>
      </c>
      <c r="P183" s="87">
        <v>2414.08</v>
      </c>
      <c r="Q183" s="87">
        <v>494.74</v>
      </c>
      <c r="R183" s="87">
        <f t="shared" si="43"/>
        <v>9631.9299999999985</v>
      </c>
      <c r="S183" s="87">
        <v>76.38</v>
      </c>
      <c r="T183" s="87">
        <v>2688.05</v>
      </c>
      <c r="U183" s="87">
        <v>989.13</v>
      </c>
      <c r="V183" s="87">
        <f t="shared" si="44"/>
        <v>3753.5600000000004</v>
      </c>
      <c r="W183" s="87">
        <v>6761.27</v>
      </c>
      <c r="X183" s="87">
        <v>5224.7299999999996</v>
      </c>
      <c r="Y183" s="87">
        <v>1845.84</v>
      </c>
      <c r="Z183" s="87">
        <f t="shared" si="45"/>
        <v>13831.84</v>
      </c>
      <c r="AA183" s="87">
        <v>4680.68</v>
      </c>
      <c r="AB183" s="87">
        <v>2939.44</v>
      </c>
      <c r="AC183" s="87">
        <v>3576.66</v>
      </c>
      <c r="AD183" s="87">
        <f t="shared" si="46"/>
        <v>11196.78</v>
      </c>
      <c r="AE183" s="87">
        <v>3837.63</v>
      </c>
      <c r="AF183" s="87">
        <v>2769.64</v>
      </c>
      <c r="AG183" s="87">
        <v>4384.7299999999996</v>
      </c>
      <c r="AH183" s="87">
        <f t="shared" si="47"/>
        <v>10992</v>
      </c>
      <c r="AI183" s="87">
        <v>2852.94</v>
      </c>
      <c r="AJ183" s="87">
        <v>1947.27</v>
      </c>
      <c r="AK183" s="87">
        <v>4833.25</v>
      </c>
      <c r="AL183" s="87">
        <f t="shared" si="48"/>
        <v>9633.4599999999991</v>
      </c>
      <c r="AM183" s="87">
        <v>1094.8900000000001</v>
      </c>
      <c r="AN183" s="87">
        <v>1351.29</v>
      </c>
      <c r="AO183" s="87">
        <v>5877.43</v>
      </c>
      <c r="AP183" s="87">
        <f t="shared" si="49"/>
        <v>8323.61</v>
      </c>
      <c r="AQ183" s="87">
        <v>1140.56</v>
      </c>
      <c r="AR183" s="87">
        <v>343.32</v>
      </c>
      <c r="AS183" s="87">
        <v>2008.96</v>
      </c>
      <c r="AT183" s="87">
        <f t="shared" si="50"/>
        <v>3492.84</v>
      </c>
      <c r="AU183" s="87">
        <v>1402.43</v>
      </c>
      <c r="AV183" s="87">
        <v>525.1</v>
      </c>
      <c r="AW183" s="87">
        <v>1180.82</v>
      </c>
      <c r="AX183" s="87">
        <f t="shared" si="51"/>
        <v>3108.3500000000004</v>
      </c>
      <c r="AY183" s="87">
        <v>0</v>
      </c>
      <c r="AZ183" s="87">
        <v>1290.9100000000001</v>
      </c>
      <c r="BA183" s="87">
        <v>1050.06</v>
      </c>
      <c r="BB183" s="87">
        <f t="shared" si="52"/>
        <v>2340.9700000000003</v>
      </c>
      <c r="BC183" s="87">
        <v>2375.84</v>
      </c>
      <c r="BD183" s="87">
        <v>0</v>
      </c>
      <c r="BE183" s="87">
        <v>1092.55</v>
      </c>
      <c r="BF183" s="87">
        <f t="shared" si="53"/>
        <v>3468.3900000000003</v>
      </c>
      <c r="BT183" s="87"/>
      <c r="CB183" s="87"/>
      <c r="DD183" s="105"/>
    </row>
    <row r="184" spans="1:108" x14ac:dyDescent="0.25">
      <c r="A184" s="83">
        <v>99352</v>
      </c>
      <c r="B184" s="85" t="s">
        <v>35</v>
      </c>
      <c r="C184" s="95">
        <v>308</v>
      </c>
      <c r="D184" s="95">
        <v>394</v>
      </c>
      <c r="E184" s="95">
        <v>445</v>
      </c>
      <c r="F184" s="95">
        <v>397</v>
      </c>
      <c r="G184" s="95">
        <v>398</v>
      </c>
      <c r="H184" s="95">
        <v>423</v>
      </c>
      <c r="I184" s="95">
        <v>356</v>
      </c>
      <c r="J184" s="95">
        <v>368</v>
      </c>
      <c r="K184" s="85">
        <v>425</v>
      </c>
      <c r="L184" s="85">
        <v>391</v>
      </c>
      <c r="M184" s="85">
        <v>411</v>
      </c>
      <c r="O184" s="87">
        <v>27390.33</v>
      </c>
      <c r="P184" s="87">
        <v>7246.4</v>
      </c>
      <c r="Q184" s="87">
        <v>5600.23</v>
      </c>
      <c r="R184" s="87">
        <f t="shared" si="43"/>
        <v>40236.960000000006</v>
      </c>
      <c r="S184" s="87">
        <v>53299.13</v>
      </c>
      <c r="T184" s="87">
        <v>10210.36</v>
      </c>
      <c r="U184" s="87">
        <v>5603.44</v>
      </c>
      <c r="V184" s="87">
        <f t="shared" si="44"/>
        <v>69112.929999999993</v>
      </c>
      <c r="W184" s="87">
        <v>49088.97</v>
      </c>
      <c r="X184" s="87">
        <v>24041.81</v>
      </c>
      <c r="Y184" s="87">
        <v>8586.61</v>
      </c>
      <c r="Z184" s="87">
        <f t="shared" si="45"/>
        <v>81717.39</v>
      </c>
      <c r="AA184" s="87">
        <v>33256.42</v>
      </c>
      <c r="AB184" s="87">
        <v>22991.38</v>
      </c>
      <c r="AC184" s="87">
        <v>14077.24</v>
      </c>
      <c r="AD184" s="87">
        <f t="shared" si="46"/>
        <v>70325.040000000008</v>
      </c>
      <c r="AE184" s="87">
        <v>20094.71</v>
      </c>
      <c r="AF184" s="87">
        <v>16638.919999999998</v>
      </c>
      <c r="AG184" s="87">
        <v>19388.79</v>
      </c>
      <c r="AH184" s="87">
        <f t="shared" si="47"/>
        <v>56122.42</v>
      </c>
      <c r="AI184" s="87">
        <v>16366.87</v>
      </c>
      <c r="AJ184" s="87">
        <v>10325.19</v>
      </c>
      <c r="AK184" s="87">
        <v>25375.67</v>
      </c>
      <c r="AL184" s="87">
        <f t="shared" si="48"/>
        <v>52067.729999999996</v>
      </c>
      <c r="AM184" s="87">
        <v>9951.5499999999993</v>
      </c>
      <c r="AN184" s="87">
        <v>9152.75</v>
      </c>
      <c r="AO184" s="87">
        <v>21604.639999999999</v>
      </c>
      <c r="AP184" s="87">
        <f t="shared" si="49"/>
        <v>40708.94</v>
      </c>
      <c r="AQ184" s="87">
        <v>9384</v>
      </c>
      <c r="AR184" s="87">
        <v>5620.15</v>
      </c>
      <c r="AS184" s="87">
        <v>19041.13</v>
      </c>
      <c r="AT184" s="87">
        <f t="shared" si="50"/>
        <v>34045.279999999999</v>
      </c>
      <c r="AU184" s="87">
        <v>9627.7099999999991</v>
      </c>
      <c r="AV184" s="87">
        <v>5215.24</v>
      </c>
      <c r="AW184" s="87">
        <v>13669.1</v>
      </c>
      <c r="AX184" s="87">
        <f t="shared" si="51"/>
        <v>28512.05</v>
      </c>
      <c r="AY184" s="87">
        <v>9717.18</v>
      </c>
      <c r="AZ184" s="87">
        <v>4677.3599999999997</v>
      </c>
      <c r="BA184" s="87">
        <v>12385.57</v>
      </c>
      <c r="BB184" s="87">
        <f t="shared" si="52"/>
        <v>26780.11</v>
      </c>
      <c r="BC184" s="87">
        <v>11644.89</v>
      </c>
      <c r="BD184" s="87">
        <v>6010.15</v>
      </c>
      <c r="BE184" s="87">
        <v>8775.9</v>
      </c>
      <c r="BF184" s="87">
        <f t="shared" si="53"/>
        <v>26430.940000000002</v>
      </c>
      <c r="BT184" s="87"/>
      <c r="CB184" s="87"/>
      <c r="DD184" s="105"/>
    </row>
    <row r="185" spans="1:108" x14ac:dyDescent="0.25">
      <c r="A185" s="83">
        <v>99353</v>
      </c>
      <c r="B185" s="85" t="s">
        <v>35</v>
      </c>
      <c r="C185" s="95">
        <v>36</v>
      </c>
      <c r="D185" s="95">
        <v>47</v>
      </c>
      <c r="E185" s="95">
        <v>42</v>
      </c>
      <c r="F185" s="95">
        <v>39</v>
      </c>
      <c r="G185" s="95">
        <v>36</v>
      </c>
      <c r="H185" s="95">
        <v>45</v>
      </c>
      <c r="I185" s="95">
        <v>49</v>
      </c>
      <c r="J185" s="95">
        <v>33</v>
      </c>
      <c r="K185" s="85">
        <v>41</v>
      </c>
      <c r="L185" s="85">
        <v>49</v>
      </c>
      <c r="M185" s="85">
        <v>48</v>
      </c>
      <c r="O185" s="87">
        <v>2319.5700000000002</v>
      </c>
      <c r="P185" s="87">
        <v>659.28</v>
      </c>
      <c r="Q185" s="87">
        <v>322.61</v>
      </c>
      <c r="R185" s="87">
        <f t="shared" si="43"/>
        <v>3301.4600000000005</v>
      </c>
      <c r="S185" s="87">
        <v>5904.5</v>
      </c>
      <c r="T185" s="87">
        <v>1070.69</v>
      </c>
      <c r="U185" s="87">
        <v>551.17999999999995</v>
      </c>
      <c r="V185" s="87">
        <f t="shared" si="44"/>
        <v>7526.3700000000008</v>
      </c>
      <c r="W185" s="87">
        <v>3655.93</v>
      </c>
      <c r="X185" s="87">
        <v>2178.21</v>
      </c>
      <c r="Y185" s="87">
        <v>1018.84</v>
      </c>
      <c r="Z185" s="87">
        <f t="shared" si="45"/>
        <v>6852.98</v>
      </c>
      <c r="AA185" s="87">
        <v>2813.12</v>
      </c>
      <c r="AB185" s="87">
        <v>1822.23</v>
      </c>
      <c r="AC185" s="87">
        <v>1721.17</v>
      </c>
      <c r="AD185" s="87">
        <f t="shared" si="46"/>
        <v>6356.52</v>
      </c>
      <c r="AE185" s="87">
        <v>991.35</v>
      </c>
      <c r="AF185" s="87">
        <v>925.93</v>
      </c>
      <c r="AG185" s="87">
        <v>1393.22</v>
      </c>
      <c r="AH185" s="87">
        <f t="shared" si="47"/>
        <v>3310.5</v>
      </c>
      <c r="AI185" s="87">
        <v>1127.94</v>
      </c>
      <c r="AJ185" s="87">
        <v>598.54999999999995</v>
      </c>
      <c r="AK185" s="87">
        <v>1881.13</v>
      </c>
      <c r="AL185" s="87">
        <f t="shared" si="48"/>
        <v>3607.62</v>
      </c>
      <c r="AM185" s="87">
        <v>962.28</v>
      </c>
      <c r="AN185" s="87">
        <v>517.51</v>
      </c>
      <c r="AO185" s="87">
        <v>1446.26</v>
      </c>
      <c r="AP185" s="87">
        <f t="shared" si="49"/>
        <v>2926.05</v>
      </c>
      <c r="AQ185" s="87">
        <v>696.21</v>
      </c>
      <c r="AR185" s="87">
        <v>351.41</v>
      </c>
      <c r="AS185" s="87">
        <v>212.53</v>
      </c>
      <c r="AT185" s="87">
        <f t="shared" si="50"/>
        <v>1260.1500000000001</v>
      </c>
      <c r="AU185" s="87">
        <v>1290.75</v>
      </c>
      <c r="AV185" s="87">
        <v>244.19</v>
      </c>
      <c r="AW185" s="87">
        <v>202.65</v>
      </c>
      <c r="AX185" s="87">
        <f t="shared" si="51"/>
        <v>1737.5900000000001</v>
      </c>
      <c r="AY185" s="87">
        <v>691.75</v>
      </c>
      <c r="AZ185" s="87">
        <v>930.78</v>
      </c>
      <c r="BA185" s="87">
        <v>204.54</v>
      </c>
      <c r="BB185" s="87">
        <f t="shared" si="52"/>
        <v>1827.07</v>
      </c>
      <c r="BC185" s="87">
        <v>1058.0999999999999</v>
      </c>
      <c r="BD185" s="87">
        <v>278.95</v>
      </c>
      <c r="BE185" s="87">
        <v>353.35</v>
      </c>
      <c r="BF185" s="87">
        <f t="shared" si="53"/>
        <v>1690.4</v>
      </c>
      <c r="BT185" s="87"/>
      <c r="CB185" s="87"/>
      <c r="DD185" s="105"/>
    </row>
    <row r="186" spans="1:108" x14ac:dyDescent="0.25">
      <c r="A186" s="83">
        <v>99354</v>
      </c>
      <c r="B186" s="85" t="s">
        <v>35</v>
      </c>
      <c r="C186" s="95">
        <v>160</v>
      </c>
      <c r="D186" s="95">
        <v>182</v>
      </c>
      <c r="E186" s="95">
        <v>190</v>
      </c>
      <c r="F186" s="95">
        <v>166</v>
      </c>
      <c r="G186" s="95">
        <v>190</v>
      </c>
      <c r="H186" s="95">
        <v>218</v>
      </c>
      <c r="I186" s="95">
        <v>199</v>
      </c>
      <c r="J186" s="95">
        <v>177</v>
      </c>
      <c r="K186" s="85">
        <v>189</v>
      </c>
      <c r="L186" s="85">
        <v>172</v>
      </c>
      <c r="M186" s="85">
        <v>191</v>
      </c>
      <c r="O186" s="87">
        <v>13759.36</v>
      </c>
      <c r="P186" s="87">
        <v>3469.66</v>
      </c>
      <c r="Q186" s="87">
        <v>3696.72</v>
      </c>
      <c r="R186" s="87">
        <f t="shared" si="43"/>
        <v>20925.740000000002</v>
      </c>
      <c r="S186" s="87">
        <v>25848.67</v>
      </c>
      <c r="T186" s="87">
        <v>4794.25</v>
      </c>
      <c r="U186" s="87">
        <v>3710.02</v>
      </c>
      <c r="V186" s="87">
        <f t="shared" si="44"/>
        <v>34352.939999999995</v>
      </c>
      <c r="W186" s="87">
        <v>18208.099999999999</v>
      </c>
      <c r="X186" s="87">
        <v>11900.5</v>
      </c>
      <c r="Y186" s="87">
        <v>6807.42</v>
      </c>
      <c r="Z186" s="87">
        <f t="shared" si="45"/>
        <v>36916.019999999997</v>
      </c>
      <c r="AA186" s="87">
        <v>15519.67</v>
      </c>
      <c r="AB186" s="87">
        <v>8529.44</v>
      </c>
      <c r="AC186" s="87">
        <v>10516.37</v>
      </c>
      <c r="AD186" s="87">
        <f t="shared" si="46"/>
        <v>34565.480000000003</v>
      </c>
      <c r="AE186" s="87">
        <v>8519.43</v>
      </c>
      <c r="AF186" s="87">
        <v>8191.65</v>
      </c>
      <c r="AG186" s="87">
        <v>11884.32</v>
      </c>
      <c r="AH186" s="87">
        <f t="shared" si="47"/>
        <v>28595.4</v>
      </c>
      <c r="AI186" s="87">
        <v>7743.44</v>
      </c>
      <c r="AJ186" s="87">
        <v>5490.02</v>
      </c>
      <c r="AK186" s="87">
        <v>16027.06</v>
      </c>
      <c r="AL186" s="87">
        <f t="shared" si="48"/>
        <v>29260.519999999997</v>
      </c>
      <c r="AM186" s="87">
        <v>4353.3599999999997</v>
      </c>
      <c r="AN186" s="87">
        <v>4297.5600000000004</v>
      </c>
      <c r="AO186" s="87">
        <v>11994.91</v>
      </c>
      <c r="AP186" s="87">
        <f t="shared" si="49"/>
        <v>20645.830000000002</v>
      </c>
      <c r="AQ186" s="87">
        <v>4339.3500000000004</v>
      </c>
      <c r="AR186" s="87">
        <v>2603.89</v>
      </c>
      <c r="AS186" s="87">
        <v>9737.23</v>
      </c>
      <c r="AT186" s="87">
        <f t="shared" si="50"/>
        <v>16680.47</v>
      </c>
      <c r="AU186" s="87">
        <v>3787.92</v>
      </c>
      <c r="AV186" s="87">
        <v>3052.24</v>
      </c>
      <c r="AW186" s="87">
        <v>6541.3</v>
      </c>
      <c r="AX186" s="87">
        <f t="shared" si="51"/>
        <v>13381.46</v>
      </c>
      <c r="AY186" s="87">
        <v>3347.4</v>
      </c>
      <c r="AZ186" s="87">
        <v>2061.42</v>
      </c>
      <c r="BA186" s="87">
        <v>5136.53</v>
      </c>
      <c r="BB186" s="87">
        <f t="shared" si="52"/>
        <v>10545.349999999999</v>
      </c>
      <c r="BC186" s="87">
        <v>4500.01</v>
      </c>
      <c r="BD186" s="87">
        <v>1548.89</v>
      </c>
      <c r="BE186" s="87">
        <v>3272.91</v>
      </c>
      <c r="BF186" s="87">
        <f t="shared" si="53"/>
        <v>9321.8100000000013</v>
      </c>
      <c r="BT186" s="87"/>
      <c r="CB186" s="87"/>
      <c r="DD186" s="105"/>
    </row>
    <row r="187" spans="1:108" x14ac:dyDescent="0.25">
      <c r="A187" s="83">
        <v>99362</v>
      </c>
      <c r="B187" s="85" t="s">
        <v>35</v>
      </c>
      <c r="C187" s="95">
        <v>659</v>
      </c>
      <c r="D187" s="95">
        <v>812</v>
      </c>
      <c r="E187" s="95">
        <v>879</v>
      </c>
      <c r="F187" s="95">
        <v>839</v>
      </c>
      <c r="G187" s="95">
        <v>793</v>
      </c>
      <c r="H187" s="95">
        <v>914</v>
      </c>
      <c r="I187" s="95">
        <v>791</v>
      </c>
      <c r="J187" s="95">
        <v>777</v>
      </c>
      <c r="K187" s="85">
        <v>834</v>
      </c>
      <c r="L187" s="85">
        <v>749</v>
      </c>
      <c r="M187" s="85">
        <v>808</v>
      </c>
      <c r="O187" s="87">
        <v>62113.11</v>
      </c>
      <c r="P187" s="87">
        <v>18326.13</v>
      </c>
      <c r="Q187" s="87">
        <v>21227.55</v>
      </c>
      <c r="R187" s="87">
        <f t="shared" si="43"/>
        <v>101666.79000000001</v>
      </c>
      <c r="S187" s="87">
        <v>109872.1</v>
      </c>
      <c r="T187" s="87">
        <v>26346.41</v>
      </c>
      <c r="U187" s="87">
        <v>22362.93</v>
      </c>
      <c r="V187" s="87">
        <f t="shared" si="44"/>
        <v>158581.44</v>
      </c>
      <c r="W187" s="87">
        <v>97943.63</v>
      </c>
      <c r="X187" s="87">
        <v>55523.49</v>
      </c>
      <c r="Y187" s="87">
        <v>30120.959999999999</v>
      </c>
      <c r="Z187" s="87">
        <f t="shared" si="45"/>
        <v>183588.08</v>
      </c>
      <c r="AA187" s="87">
        <v>77080.320000000007</v>
      </c>
      <c r="AB187" s="87">
        <v>47157.919999999998</v>
      </c>
      <c r="AC187" s="87">
        <v>53920.6</v>
      </c>
      <c r="AD187" s="87">
        <f t="shared" si="46"/>
        <v>178158.84</v>
      </c>
      <c r="AE187" s="87">
        <v>43596.18</v>
      </c>
      <c r="AF187" s="87">
        <v>41990.59</v>
      </c>
      <c r="AG187" s="87">
        <v>55468.61</v>
      </c>
      <c r="AH187" s="87">
        <f t="shared" si="47"/>
        <v>141055.38</v>
      </c>
      <c r="AI187" s="87">
        <v>41460.980000000003</v>
      </c>
      <c r="AJ187" s="87">
        <v>26938.51</v>
      </c>
      <c r="AK187" s="87">
        <v>67772.67</v>
      </c>
      <c r="AL187" s="87">
        <f t="shared" si="48"/>
        <v>136172.16</v>
      </c>
      <c r="AM187" s="87">
        <v>19345.02</v>
      </c>
      <c r="AN187" s="87">
        <v>27611.43</v>
      </c>
      <c r="AO187" s="87">
        <v>64095.65</v>
      </c>
      <c r="AP187" s="87">
        <f t="shared" si="49"/>
        <v>111052.1</v>
      </c>
      <c r="AQ187" s="87">
        <v>16716.29</v>
      </c>
      <c r="AR187" s="87">
        <v>13159.79</v>
      </c>
      <c r="AS187" s="87">
        <v>61330.51</v>
      </c>
      <c r="AT187" s="87">
        <f t="shared" si="50"/>
        <v>91206.59</v>
      </c>
      <c r="AU187" s="87">
        <v>16574.650000000001</v>
      </c>
      <c r="AV187" s="87">
        <v>10480.459999999999</v>
      </c>
      <c r="AW187" s="87">
        <v>43481.8</v>
      </c>
      <c r="AX187" s="87">
        <f t="shared" si="51"/>
        <v>70536.91</v>
      </c>
      <c r="AY187" s="87">
        <v>14538.27</v>
      </c>
      <c r="AZ187" s="87">
        <v>8492.68</v>
      </c>
      <c r="BA187" s="87">
        <v>33797.86</v>
      </c>
      <c r="BB187" s="87">
        <f t="shared" si="52"/>
        <v>56828.81</v>
      </c>
      <c r="BC187" s="87">
        <v>22839.75</v>
      </c>
      <c r="BD187" s="87">
        <v>8618.02</v>
      </c>
      <c r="BE187" s="87">
        <v>27983.21</v>
      </c>
      <c r="BF187" s="87">
        <f t="shared" si="53"/>
        <v>59440.979999999996</v>
      </c>
      <c r="BT187" s="87"/>
      <c r="CB187" s="87"/>
      <c r="DD187" s="105"/>
    </row>
    <row r="188" spans="1:108" x14ac:dyDescent="0.25">
      <c r="A188" s="83">
        <v>98220</v>
      </c>
      <c r="B188" s="85" t="s">
        <v>83</v>
      </c>
      <c r="C188" s="95">
        <v>1</v>
      </c>
      <c r="D188" s="95">
        <v>2</v>
      </c>
      <c r="E188" s="95">
        <v>2</v>
      </c>
      <c r="F188" s="95"/>
      <c r="G188" s="95"/>
      <c r="H188" s="95">
        <v>1</v>
      </c>
      <c r="I188" s="95">
        <v>1</v>
      </c>
      <c r="J188" s="95">
        <v>2</v>
      </c>
      <c r="K188" s="85">
        <v>2</v>
      </c>
      <c r="L188" s="85">
        <v>2</v>
      </c>
      <c r="M188" s="85">
        <v>1</v>
      </c>
      <c r="O188" s="87">
        <v>229.11</v>
      </c>
      <c r="P188" s="87">
        <v>23.54</v>
      </c>
      <c r="Q188" s="87">
        <v>0</v>
      </c>
      <c r="R188" s="87">
        <f t="shared" si="43"/>
        <v>252.65</v>
      </c>
      <c r="S188" s="87">
        <v>403.99</v>
      </c>
      <c r="T188" s="87">
        <v>0</v>
      </c>
      <c r="U188" s="87">
        <v>0</v>
      </c>
      <c r="V188" s="87">
        <f t="shared" si="44"/>
        <v>403.99</v>
      </c>
      <c r="W188" s="87">
        <v>349.66</v>
      </c>
      <c r="X188" s="87">
        <v>0</v>
      </c>
      <c r="Y188" s="87">
        <v>0</v>
      </c>
      <c r="Z188" s="87">
        <f t="shared" si="45"/>
        <v>349.66</v>
      </c>
      <c r="AA188" s="87"/>
      <c r="AB188" s="87"/>
      <c r="AC188" s="87"/>
      <c r="AD188" s="87">
        <f t="shared" si="46"/>
        <v>0</v>
      </c>
      <c r="AE188" s="87"/>
      <c r="AF188" s="87"/>
      <c r="AG188" s="87"/>
      <c r="AH188" s="87">
        <f t="shared" si="47"/>
        <v>0</v>
      </c>
      <c r="AI188" s="87">
        <v>187.12</v>
      </c>
      <c r="AJ188" s="87">
        <v>0</v>
      </c>
      <c r="AK188" s="87">
        <v>0</v>
      </c>
      <c r="AL188" s="87">
        <f t="shared" si="48"/>
        <v>187.12</v>
      </c>
      <c r="AM188" s="87">
        <v>38.549999999999997</v>
      </c>
      <c r="AN188" s="87">
        <v>0</v>
      </c>
      <c r="AO188" s="87">
        <v>0</v>
      </c>
      <c r="AP188" s="87">
        <f t="shared" si="49"/>
        <v>38.549999999999997</v>
      </c>
      <c r="AQ188" s="87">
        <v>176</v>
      </c>
      <c r="AR188" s="87">
        <v>38.549999999999997</v>
      </c>
      <c r="AS188" s="87">
        <v>0</v>
      </c>
      <c r="AT188" s="87">
        <f t="shared" si="50"/>
        <v>214.55</v>
      </c>
      <c r="AU188" s="87">
        <v>64.02</v>
      </c>
      <c r="AV188" s="87">
        <v>41.45</v>
      </c>
      <c r="AW188" s="87">
        <v>38.549999999999997</v>
      </c>
      <c r="AX188" s="87">
        <f t="shared" si="51"/>
        <v>144.01999999999998</v>
      </c>
      <c r="AY188" s="87">
        <v>160.47</v>
      </c>
      <c r="AZ188" s="87">
        <v>64.02</v>
      </c>
      <c r="BA188" s="87">
        <v>15</v>
      </c>
      <c r="BB188" s="87">
        <f t="shared" si="52"/>
        <v>239.49</v>
      </c>
      <c r="BC188" s="87">
        <v>162.99</v>
      </c>
      <c r="BD188" s="87">
        <v>137.13</v>
      </c>
      <c r="BE188" s="87">
        <v>41.96</v>
      </c>
      <c r="BF188" s="87">
        <f t="shared" si="53"/>
        <v>342.08</v>
      </c>
      <c r="BT188" s="87"/>
      <c r="CB188" s="87"/>
      <c r="DD188" s="105"/>
    </row>
    <row r="189" spans="1:108" x14ac:dyDescent="0.25">
      <c r="A189" s="83">
        <v>98221</v>
      </c>
      <c r="B189" s="85" t="s">
        <v>83</v>
      </c>
      <c r="C189" s="95">
        <v>39</v>
      </c>
      <c r="D189" s="95">
        <v>52</v>
      </c>
      <c r="E189" s="95">
        <v>51</v>
      </c>
      <c r="F189" s="95">
        <v>44</v>
      </c>
      <c r="G189" s="95">
        <v>41</v>
      </c>
      <c r="H189" s="95">
        <v>60</v>
      </c>
      <c r="I189" s="95">
        <v>45</v>
      </c>
      <c r="J189" s="95">
        <v>35</v>
      </c>
      <c r="K189" s="85">
        <v>39</v>
      </c>
      <c r="L189" s="85">
        <v>40</v>
      </c>
      <c r="M189" s="85">
        <v>47</v>
      </c>
      <c r="O189" s="87">
        <v>8296.08</v>
      </c>
      <c r="P189" s="87">
        <v>2309.17</v>
      </c>
      <c r="Q189" s="87">
        <v>2896.74</v>
      </c>
      <c r="R189" s="87">
        <f t="shared" si="43"/>
        <v>13501.99</v>
      </c>
      <c r="S189" s="87">
        <v>22009.95</v>
      </c>
      <c r="T189" s="87">
        <v>2531.73</v>
      </c>
      <c r="U189" s="87">
        <v>937.88</v>
      </c>
      <c r="V189" s="87">
        <f t="shared" si="44"/>
        <v>25479.56</v>
      </c>
      <c r="W189" s="87">
        <v>13767.74</v>
      </c>
      <c r="X189" s="87">
        <v>5603.18</v>
      </c>
      <c r="Y189" s="87">
        <v>2271.33</v>
      </c>
      <c r="Z189" s="87">
        <f t="shared" si="45"/>
        <v>21642.25</v>
      </c>
      <c r="AA189" s="87">
        <v>11690.16</v>
      </c>
      <c r="AB189" s="87">
        <v>1504.9</v>
      </c>
      <c r="AC189" s="87">
        <v>4978.82</v>
      </c>
      <c r="AD189" s="87">
        <f t="shared" si="46"/>
        <v>18173.879999999997</v>
      </c>
      <c r="AE189" s="87">
        <v>8737.7900000000009</v>
      </c>
      <c r="AF189" s="87">
        <v>7323.98</v>
      </c>
      <c r="AG189" s="87">
        <v>7563.97</v>
      </c>
      <c r="AH189" s="87">
        <f t="shared" si="47"/>
        <v>23625.74</v>
      </c>
      <c r="AI189" s="87">
        <v>13056.84</v>
      </c>
      <c r="AJ189" s="87">
        <v>2952.99</v>
      </c>
      <c r="AK189" s="87">
        <v>7623.87</v>
      </c>
      <c r="AL189" s="87">
        <f t="shared" si="48"/>
        <v>23633.7</v>
      </c>
      <c r="AM189" s="87">
        <v>13922.89</v>
      </c>
      <c r="AN189" s="87">
        <v>1946.03</v>
      </c>
      <c r="AO189" s="87">
        <v>7447.88</v>
      </c>
      <c r="AP189" s="87">
        <f t="shared" si="49"/>
        <v>23316.799999999999</v>
      </c>
      <c r="AQ189" s="87">
        <v>6321.24</v>
      </c>
      <c r="AR189" s="87">
        <v>1972.1</v>
      </c>
      <c r="AS189" s="87">
        <v>4617.1400000000003</v>
      </c>
      <c r="AT189" s="87">
        <f t="shared" si="50"/>
        <v>12910.48</v>
      </c>
      <c r="AU189" s="87">
        <v>5120.28</v>
      </c>
      <c r="AV189" s="87">
        <v>3331.73</v>
      </c>
      <c r="AW189" s="87">
        <v>4093.18</v>
      </c>
      <c r="AX189" s="87">
        <f t="shared" si="51"/>
        <v>12545.19</v>
      </c>
      <c r="AY189" s="87">
        <v>4763.96</v>
      </c>
      <c r="AZ189" s="87">
        <v>3050.25</v>
      </c>
      <c r="BA189" s="87">
        <v>5502.5</v>
      </c>
      <c r="BB189" s="87">
        <f t="shared" si="52"/>
        <v>13316.71</v>
      </c>
      <c r="BC189" s="87">
        <v>5373.19</v>
      </c>
      <c r="BD189" s="87">
        <v>2034.6</v>
      </c>
      <c r="BE189" s="87">
        <v>3867.19</v>
      </c>
      <c r="BF189" s="87">
        <f t="shared" si="53"/>
        <v>11274.98</v>
      </c>
      <c r="BT189" s="87"/>
      <c r="CB189" s="87"/>
      <c r="DD189" s="105"/>
    </row>
    <row r="190" spans="1:108" x14ac:dyDescent="0.25">
      <c r="A190" s="83">
        <v>98223</v>
      </c>
      <c r="B190" s="85" t="s">
        <v>83</v>
      </c>
      <c r="C190" s="95">
        <v>47</v>
      </c>
      <c r="D190" s="95">
        <v>61</v>
      </c>
      <c r="E190" s="95">
        <v>46</v>
      </c>
      <c r="F190" s="95">
        <v>57</v>
      </c>
      <c r="G190" s="95">
        <v>56</v>
      </c>
      <c r="H190" s="95">
        <v>55</v>
      </c>
      <c r="I190" s="95">
        <v>48</v>
      </c>
      <c r="J190" s="95">
        <v>50</v>
      </c>
      <c r="K190" s="85">
        <v>61</v>
      </c>
      <c r="L190" s="85">
        <v>67</v>
      </c>
      <c r="M190" s="85">
        <v>60</v>
      </c>
      <c r="O190" s="87">
        <v>14687.06</v>
      </c>
      <c r="P190" s="87">
        <v>3594.15</v>
      </c>
      <c r="Q190" s="87">
        <v>2418.21</v>
      </c>
      <c r="R190" s="87">
        <f t="shared" si="43"/>
        <v>20699.419999999998</v>
      </c>
      <c r="S190" s="87">
        <v>34175.800000000003</v>
      </c>
      <c r="T190" s="87">
        <v>6593.39</v>
      </c>
      <c r="U190" s="87">
        <v>4869.26</v>
      </c>
      <c r="V190" s="87">
        <f t="shared" si="44"/>
        <v>45638.450000000004</v>
      </c>
      <c r="W190" s="87">
        <v>14796.22</v>
      </c>
      <c r="X190" s="87">
        <v>10822.31</v>
      </c>
      <c r="Y190" s="87">
        <v>5409.86</v>
      </c>
      <c r="Z190" s="87">
        <f t="shared" si="45"/>
        <v>31028.39</v>
      </c>
      <c r="AA190" s="87">
        <v>25109.9</v>
      </c>
      <c r="AB190" s="87">
        <v>2960.96</v>
      </c>
      <c r="AC190" s="87">
        <v>7448.67</v>
      </c>
      <c r="AD190" s="87">
        <f t="shared" si="46"/>
        <v>35519.53</v>
      </c>
      <c r="AE190" s="87">
        <v>16313.21</v>
      </c>
      <c r="AF190" s="87">
        <v>4973.17</v>
      </c>
      <c r="AG190" s="87">
        <v>9184.83</v>
      </c>
      <c r="AH190" s="87">
        <f t="shared" si="47"/>
        <v>30471.21</v>
      </c>
      <c r="AI190" s="87">
        <v>11795.58</v>
      </c>
      <c r="AJ190" s="87">
        <v>4401.47</v>
      </c>
      <c r="AK190" s="87">
        <v>11577.02</v>
      </c>
      <c r="AL190" s="87">
        <f t="shared" si="48"/>
        <v>27774.07</v>
      </c>
      <c r="AM190" s="87">
        <v>3345.68</v>
      </c>
      <c r="AN190" s="87">
        <v>1559.18</v>
      </c>
      <c r="AO190" s="87">
        <v>10047.370000000001</v>
      </c>
      <c r="AP190" s="87">
        <f t="shared" si="49"/>
        <v>14952.23</v>
      </c>
      <c r="AQ190" s="87">
        <v>3701.93</v>
      </c>
      <c r="AR190" s="87">
        <v>1208.97</v>
      </c>
      <c r="AS190" s="87">
        <v>9050.33</v>
      </c>
      <c r="AT190" s="87">
        <f t="shared" si="50"/>
        <v>13961.23</v>
      </c>
      <c r="AU190" s="87">
        <v>5970.87</v>
      </c>
      <c r="AV190" s="87">
        <v>1465.35</v>
      </c>
      <c r="AW190" s="87">
        <v>7489.76</v>
      </c>
      <c r="AX190" s="87">
        <f t="shared" si="51"/>
        <v>14925.98</v>
      </c>
      <c r="AY190" s="87">
        <v>15950.6</v>
      </c>
      <c r="AZ190" s="87">
        <v>2393.41</v>
      </c>
      <c r="BA190" s="87">
        <v>7814.55</v>
      </c>
      <c r="BB190" s="87">
        <f t="shared" si="52"/>
        <v>26158.560000000001</v>
      </c>
      <c r="BC190" s="87">
        <v>17106.78</v>
      </c>
      <c r="BD190" s="87">
        <v>3871.55</v>
      </c>
      <c r="BE190" s="87">
        <v>6196.78</v>
      </c>
      <c r="BF190" s="87">
        <f t="shared" si="53"/>
        <v>27175.109999999997</v>
      </c>
      <c r="BT190" s="87"/>
      <c r="CB190" s="87"/>
      <c r="DD190" s="105"/>
    </row>
    <row r="191" spans="1:108" x14ac:dyDescent="0.25">
      <c r="A191" s="83">
        <v>98225</v>
      </c>
      <c r="B191" s="85" t="s">
        <v>83</v>
      </c>
      <c r="C191" s="95">
        <v>105</v>
      </c>
      <c r="D191" s="95">
        <v>68</v>
      </c>
      <c r="E191" s="95">
        <v>119</v>
      </c>
      <c r="F191" s="95">
        <v>104</v>
      </c>
      <c r="G191" s="95">
        <v>103</v>
      </c>
      <c r="H191" s="95">
        <v>114</v>
      </c>
      <c r="I191" s="95">
        <v>97</v>
      </c>
      <c r="J191" s="95">
        <v>93</v>
      </c>
      <c r="K191" s="85">
        <v>105</v>
      </c>
      <c r="L191" s="85">
        <v>62</v>
      </c>
      <c r="M191" s="85">
        <v>126</v>
      </c>
      <c r="O191" s="87">
        <v>23113.57</v>
      </c>
      <c r="P191" s="87">
        <v>6011.53</v>
      </c>
      <c r="Q191" s="87">
        <v>6756.3</v>
      </c>
      <c r="R191" s="87">
        <f t="shared" si="43"/>
        <v>35881.4</v>
      </c>
      <c r="S191" s="87">
        <v>15279.68</v>
      </c>
      <c r="T191" s="87">
        <v>6079.85</v>
      </c>
      <c r="U191" s="87">
        <v>6758.61</v>
      </c>
      <c r="V191" s="87">
        <f t="shared" si="44"/>
        <v>28118.14</v>
      </c>
      <c r="W191" s="87">
        <v>34931.32</v>
      </c>
      <c r="X191" s="87">
        <v>13930.99</v>
      </c>
      <c r="Y191" s="87">
        <v>8775.2099999999991</v>
      </c>
      <c r="Z191" s="87">
        <f t="shared" si="45"/>
        <v>57637.52</v>
      </c>
      <c r="AA191" s="87">
        <v>35064.33</v>
      </c>
      <c r="AB191" s="87">
        <v>12557.81</v>
      </c>
      <c r="AC191" s="87">
        <v>13734.88</v>
      </c>
      <c r="AD191" s="87">
        <f t="shared" si="46"/>
        <v>61357.02</v>
      </c>
      <c r="AE191" s="87">
        <v>27709.84</v>
      </c>
      <c r="AF191" s="87">
        <v>6904.77</v>
      </c>
      <c r="AG191" s="87">
        <v>10013.41</v>
      </c>
      <c r="AH191" s="87">
        <f t="shared" si="47"/>
        <v>44628.020000000004</v>
      </c>
      <c r="AI191" s="87">
        <v>16606.990000000002</v>
      </c>
      <c r="AJ191" s="87">
        <v>5948.15</v>
      </c>
      <c r="AK191" s="87">
        <v>6579.37</v>
      </c>
      <c r="AL191" s="87">
        <f t="shared" si="48"/>
        <v>29134.51</v>
      </c>
      <c r="AM191" s="87">
        <v>13483.93</v>
      </c>
      <c r="AN191" s="87">
        <v>9632.42</v>
      </c>
      <c r="AO191" s="87">
        <v>6662.47</v>
      </c>
      <c r="AP191" s="87">
        <f t="shared" si="49"/>
        <v>29778.82</v>
      </c>
      <c r="AQ191" s="87">
        <v>11392.82</v>
      </c>
      <c r="AR191" s="87">
        <v>2392.9299999999998</v>
      </c>
      <c r="AS191" s="87">
        <v>10682.28</v>
      </c>
      <c r="AT191" s="87">
        <f t="shared" si="50"/>
        <v>24468.03</v>
      </c>
      <c r="AU191" s="87">
        <v>18379.97</v>
      </c>
      <c r="AV191" s="87">
        <v>3517.27</v>
      </c>
      <c r="AW191" s="87">
        <v>9498.32</v>
      </c>
      <c r="AX191" s="87">
        <f t="shared" si="51"/>
        <v>31395.56</v>
      </c>
      <c r="AY191" s="87">
        <v>30860.92</v>
      </c>
      <c r="AZ191" s="87">
        <v>2809.88</v>
      </c>
      <c r="BA191" s="87">
        <v>9390.23</v>
      </c>
      <c r="BB191" s="87">
        <f t="shared" si="52"/>
        <v>43061.03</v>
      </c>
      <c r="BC191" s="87">
        <v>25391.94</v>
      </c>
      <c r="BD191" s="87">
        <v>1723.98</v>
      </c>
      <c r="BE191" s="87">
        <v>4111.2</v>
      </c>
      <c r="BF191" s="87">
        <f t="shared" si="53"/>
        <v>31227.119999999999</v>
      </c>
      <c r="BT191" s="87"/>
      <c r="CB191" s="87"/>
      <c r="DD191" s="105"/>
    </row>
    <row r="192" spans="1:108" x14ac:dyDescent="0.25">
      <c r="A192" s="83">
        <v>98226</v>
      </c>
      <c r="B192" s="85" t="s">
        <v>83</v>
      </c>
      <c r="C192" s="95">
        <v>73</v>
      </c>
      <c r="D192" s="95">
        <v>57</v>
      </c>
      <c r="E192" s="95">
        <v>140</v>
      </c>
      <c r="F192" s="95">
        <v>117</v>
      </c>
      <c r="G192" s="95">
        <v>87</v>
      </c>
      <c r="H192" s="95">
        <v>73</v>
      </c>
      <c r="I192" s="95">
        <v>62</v>
      </c>
      <c r="J192" s="95">
        <v>76</v>
      </c>
      <c r="K192" s="85">
        <v>102</v>
      </c>
      <c r="L192" s="85">
        <v>75</v>
      </c>
      <c r="M192" s="85">
        <v>103</v>
      </c>
      <c r="O192" s="87">
        <v>15809.84</v>
      </c>
      <c r="P192" s="87">
        <v>5940.32</v>
      </c>
      <c r="Q192" s="87">
        <v>1035.23</v>
      </c>
      <c r="R192" s="87">
        <f t="shared" si="43"/>
        <v>22785.39</v>
      </c>
      <c r="S192" s="87">
        <v>18417.599999999999</v>
      </c>
      <c r="T192" s="87">
        <v>8318.0499999999993</v>
      </c>
      <c r="U192" s="87">
        <v>5142</v>
      </c>
      <c r="V192" s="87">
        <f t="shared" si="44"/>
        <v>31877.649999999998</v>
      </c>
      <c r="W192" s="87">
        <v>38589.64</v>
      </c>
      <c r="X192" s="87">
        <v>11604.77</v>
      </c>
      <c r="Y192" s="87">
        <v>5742.37</v>
      </c>
      <c r="Z192" s="87">
        <f t="shared" si="45"/>
        <v>55936.780000000006</v>
      </c>
      <c r="AA192" s="87">
        <v>33467.879999999997</v>
      </c>
      <c r="AB192" s="87">
        <v>15381.2</v>
      </c>
      <c r="AC192" s="87">
        <v>1513.92</v>
      </c>
      <c r="AD192" s="87">
        <f t="shared" si="46"/>
        <v>50363</v>
      </c>
      <c r="AE192" s="87">
        <v>23397.96</v>
      </c>
      <c r="AF192" s="87">
        <v>13586.66</v>
      </c>
      <c r="AG192" s="87">
        <v>5818.66</v>
      </c>
      <c r="AH192" s="87">
        <f t="shared" si="47"/>
        <v>42803.28</v>
      </c>
      <c r="AI192" s="87">
        <v>8587.3799999999992</v>
      </c>
      <c r="AJ192" s="87">
        <v>6253.36</v>
      </c>
      <c r="AK192" s="87">
        <v>6563.3</v>
      </c>
      <c r="AL192" s="87">
        <f t="shared" si="48"/>
        <v>21404.039999999997</v>
      </c>
      <c r="AM192" s="87">
        <v>15239.33</v>
      </c>
      <c r="AN192" s="87">
        <v>4359.0600000000004</v>
      </c>
      <c r="AO192" s="87">
        <v>8373.11</v>
      </c>
      <c r="AP192" s="87">
        <f t="shared" si="49"/>
        <v>27971.5</v>
      </c>
      <c r="AQ192" s="87">
        <v>9536.52</v>
      </c>
      <c r="AR192" s="87">
        <v>3493.61</v>
      </c>
      <c r="AS192" s="87">
        <v>4078.27</v>
      </c>
      <c r="AT192" s="87">
        <f t="shared" si="50"/>
        <v>17108.400000000001</v>
      </c>
      <c r="AU192" s="87">
        <v>12017.76</v>
      </c>
      <c r="AV192" s="87">
        <v>2154.91</v>
      </c>
      <c r="AW192" s="87">
        <v>2536.9499999999998</v>
      </c>
      <c r="AX192" s="87">
        <f t="shared" si="51"/>
        <v>16709.62</v>
      </c>
      <c r="AY192" s="87">
        <v>9209.1200000000008</v>
      </c>
      <c r="AZ192" s="87">
        <v>4457.9399999999996</v>
      </c>
      <c r="BA192" s="87">
        <v>3080.6</v>
      </c>
      <c r="BB192" s="87">
        <f t="shared" si="52"/>
        <v>16747.66</v>
      </c>
      <c r="BC192" s="87">
        <v>19281.8</v>
      </c>
      <c r="BD192" s="87">
        <v>6500.28</v>
      </c>
      <c r="BE192" s="87">
        <v>3821.85</v>
      </c>
      <c r="BF192" s="87">
        <f t="shared" si="53"/>
        <v>29603.929999999997</v>
      </c>
      <c r="BT192" s="87"/>
      <c r="CB192" s="87"/>
      <c r="DD192" s="105"/>
    </row>
    <row r="193" spans="1:108" x14ac:dyDescent="0.25">
      <c r="A193" s="83">
        <v>98229</v>
      </c>
      <c r="B193" s="85" t="s">
        <v>83</v>
      </c>
      <c r="C193" s="95">
        <v>15</v>
      </c>
      <c r="D193" s="95">
        <v>8</v>
      </c>
      <c r="E193" s="95">
        <v>22</v>
      </c>
      <c r="F193" s="95">
        <v>26</v>
      </c>
      <c r="G193" s="95">
        <v>16</v>
      </c>
      <c r="H193" s="95">
        <v>16</v>
      </c>
      <c r="I193" s="95">
        <v>20</v>
      </c>
      <c r="J193" s="95">
        <v>26</v>
      </c>
      <c r="K193" s="85">
        <v>22</v>
      </c>
      <c r="L193" s="85">
        <v>17</v>
      </c>
      <c r="M193" s="85">
        <v>23</v>
      </c>
      <c r="O193" s="87">
        <v>2975.35</v>
      </c>
      <c r="P193" s="87">
        <v>211.15</v>
      </c>
      <c r="Q193" s="87">
        <v>146.93</v>
      </c>
      <c r="R193" s="87">
        <f t="shared" si="43"/>
        <v>3333.43</v>
      </c>
      <c r="S193" s="87">
        <v>672.88</v>
      </c>
      <c r="T193" s="87">
        <v>305.89999999999998</v>
      </c>
      <c r="U193" s="87">
        <v>265.38</v>
      </c>
      <c r="V193" s="87">
        <f t="shared" si="44"/>
        <v>1244.1599999999999</v>
      </c>
      <c r="W193" s="87">
        <v>3782.02</v>
      </c>
      <c r="X193" s="87">
        <v>1526.76</v>
      </c>
      <c r="Y193" s="87">
        <v>31.62</v>
      </c>
      <c r="Z193" s="87">
        <f t="shared" si="45"/>
        <v>5340.4</v>
      </c>
      <c r="AA193" s="87">
        <v>3666.55</v>
      </c>
      <c r="AB193" s="87">
        <v>477.22</v>
      </c>
      <c r="AC193" s="87">
        <v>398.17</v>
      </c>
      <c r="AD193" s="87">
        <f t="shared" si="46"/>
        <v>4541.9400000000005</v>
      </c>
      <c r="AE193" s="87">
        <v>1546.78</v>
      </c>
      <c r="AF193" s="87">
        <v>940.04</v>
      </c>
      <c r="AG193" s="87">
        <v>0</v>
      </c>
      <c r="AH193" s="87">
        <f t="shared" si="47"/>
        <v>2486.8199999999997</v>
      </c>
      <c r="AI193" s="87">
        <v>1134.53</v>
      </c>
      <c r="AJ193" s="87">
        <v>271.69</v>
      </c>
      <c r="AK193" s="87">
        <v>248.97</v>
      </c>
      <c r="AL193" s="87">
        <f t="shared" si="48"/>
        <v>1655.19</v>
      </c>
      <c r="AM193" s="87">
        <v>714.76</v>
      </c>
      <c r="AN193" s="87">
        <v>167.38</v>
      </c>
      <c r="AO193" s="87">
        <v>27.66</v>
      </c>
      <c r="AP193" s="87">
        <f t="shared" si="49"/>
        <v>909.8</v>
      </c>
      <c r="AQ193" s="87">
        <v>4272.7299999999996</v>
      </c>
      <c r="AR193" s="87">
        <v>308.73</v>
      </c>
      <c r="AS193" s="87">
        <v>83.15</v>
      </c>
      <c r="AT193" s="87">
        <f t="shared" si="50"/>
        <v>4664.6099999999988</v>
      </c>
      <c r="AU193" s="87">
        <v>816.98</v>
      </c>
      <c r="AV193" s="87">
        <v>279.27</v>
      </c>
      <c r="AW193" s="87">
        <v>373.91</v>
      </c>
      <c r="AX193" s="87">
        <f t="shared" si="51"/>
        <v>1470.16</v>
      </c>
      <c r="AY193" s="87">
        <v>849.01</v>
      </c>
      <c r="AZ193" s="87">
        <v>635.08000000000004</v>
      </c>
      <c r="BA193" s="87">
        <v>580.97</v>
      </c>
      <c r="BB193" s="87">
        <f t="shared" si="52"/>
        <v>2065.0600000000004</v>
      </c>
      <c r="BC193" s="87">
        <v>5626.19</v>
      </c>
      <c r="BD193" s="87">
        <v>389.54</v>
      </c>
      <c r="BE193" s="87">
        <v>2457.31</v>
      </c>
      <c r="BF193" s="87">
        <f t="shared" si="53"/>
        <v>8473.0399999999991</v>
      </c>
      <c r="BT193" s="87"/>
      <c r="CB193" s="87"/>
      <c r="DD193" s="105"/>
    </row>
    <row r="194" spans="1:108" x14ac:dyDescent="0.25">
      <c r="A194" s="83">
        <v>98230</v>
      </c>
      <c r="B194" s="85" t="s">
        <v>83</v>
      </c>
      <c r="C194" s="95">
        <v>22</v>
      </c>
      <c r="D194" s="95">
        <v>26</v>
      </c>
      <c r="E194" s="95">
        <v>23</v>
      </c>
      <c r="F194" s="95">
        <v>19</v>
      </c>
      <c r="G194" s="95">
        <v>26</v>
      </c>
      <c r="H194" s="95">
        <v>27</v>
      </c>
      <c r="I194" s="95">
        <v>17</v>
      </c>
      <c r="J194" s="95">
        <v>28</v>
      </c>
      <c r="K194" s="85">
        <v>37</v>
      </c>
      <c r="L194" s="85">
        <v>24</v>
      </c>
      <c r="M194" s="85">
        <v>32</v>
      </c>
      <c r="O194" s="87">
        <v>7100.48</v>
      </c>
      <c r="P194" s="87">
        <v>2361.14</v>
      </c>
      <c r="Q194" s="87">
        <v>2352.0300000000002</v>
      </c>
      <c r="R194" s="87">
        <f t="shared" si="43"/>
        <v>11813.65</v>
      </c>
      <c r="S194" s="87">
        <v>12109.58</v>
      </c>
      <c r="T194" s="87">
        <v>1335.26</v>
      </c>
      <c r="U194" s="87">
        <v>237.53</v>
      </c>
      <c r="V194" s="87">
        <f t="shared" si="44"/>
        <v>13682.37</v>
      </c>
      <c r="W194" s="87">
        <v>5611.69</v>
      </c>
      <c r="X194" s="87">
        <v>3751.35</v>
      </c>
      <c r="Y194" s="87">
        <v>696.9</v>
      </c>
      <c r="Z194" s="87">
        <f t="shared" si="45"/>
        <v>10059.939999999999</v>
      </c>
      <c r="AA194" s="87">
        <v>8671.6</v>
      </c>
      <c r="AB194" s="87">
        <v>1621.45</v>
      </c>
      <c r="AC194" s="87">
        <v>468.3</v>
      </c>
      <c r="AD194" s="87">
        <f t="shared" si="46"/>
        <v>10761.35</v>
      </c>
      <c r="AE194" s="87">
        <v>3063.35</v>
      </c>
      <c r="AF194" s="87">
        <v>1030.03</v>
      </c>
      <c r="AG194" s="87">
        <v>650.84</v>
      </c>
      <c r="AH194" s="87">
        <f t="shared" si="47"/>
        <v>4744.22</v>
      </c>
      <c r="AI194" s="87">
        <v>5637.95</v>
      </c>
      <c r="AJ194" s="87">
        <v>1398.07</v>
      </c>
      <c r="AK194" s="87">
        <v>1153.9100000000001</v>
      </c>
      <c r="AL194" s="87">
        <f t="shared" si="48"/>
        <v>8189.9299999999994</v>
      </c>
      <c r="AM194" s="87">
        <v>1035.4000000000001</v>
      </c>
      <c r="AN194" s="87">
        <v>584.73</v>
      </c>
      <c r="AO194" s="87">
        <v>1088.44</v>
      </c>
      <c r="AP194" s="87">
        <f t="shared" si="49"/>
        <v>2708.57</v>
      </c>
      <c r="AQ194" s="87">
        <v>3983.51</v>
      </c>
      <c r="AR194" s="87">
        <v>676.92</v>
      </c>
      <c r="AS194" s="87">
        <v>1608.95</v>
      </c>
      <c r="AT194" s="87">
        <f t="shared" si="50"/>
        <v>6269.38</v>
      </c>
      <c r="AU194" s="87">
        <v>1143.3900000000001</v>
      </c>
      <c r="AV194" s="87">
        <v>854.53</v>
      </c>
      <c r="AW194" s="87">
        <v>1412.4</v>
      </c>
      <c r="AX194" s="87">
        <f t="shared" si="51"/>
        <v>3410.32</v>
      </c>
      <c r="AY194" s="87">
        <v>827.04</v>
      </c>
      <c r="AZ194" s="87">
        <v>313.73</v>
      </c>
      <c r="BA194" s="87">
        <v>1072.73</v>
      </c>
      <c r="BB194" s="87">
        <f t="shared" si="52"/>
        <v>2213.5</v>
      </c>
      <c r="BC194" s="87">
        <v>8334.83</v>
      </c>
      <c r="BD194" s="87">
        <v>373.28</v>
      </c>
      <c r="BE194" s="87">
        <v>1127.79</v>
      </c>
      <c r="BF194" s="87">
        <f t="shared" si="53"/>
        <v>9835.9000000000015</v>
      </c>
      <c r="BT194" s="87"/>
      <c r="CB194" s="87"/>
      <c r="DD194" s="105"/>
    </row>
    <row r="195" spans="1:108" x14ac:dyDescent="0.25">
      <c r="A195" s="83">
        <v>98232</v>
      </c>
      <c r="B195" s="85" t="s">
        <v>83</v>
      </c>
      <c r="C195" s="95">
        <v>1</v>
      </c>
      <c r="D195" s="95"/>
      <c r="E195" s="95"/>
      <c r="F195" s="95"/>
      <c r="G195" s="95"/>
      <c r="H195" s="95"/>
      <c r="I195" s="95"/>
      <c r="J195" s="95"/>
      <c r="O195" s="87">
        <v>22.45</v>
      </c>
      <c r="P195" s="87">
        <v>0</v>
      </c>
      <c r="Q195" s="87">
        <v>0</v>
      </c>
      <c r="R195" s="87">
        <f t="shared" si="43"/>
        <v>22.45</v>
      </c>
      <c r="S195" s="87"/>
      <c r="T195" s="87"/>
      <c r="U195" s="87"/>
      <c r="V195" s="87">
        <f t="shared" si="44"/>
        <v>0</v>
      </c>
      <c r="Z195" s="87">
        <f t="shared" si="45"/>
        <v>0</v>
      </c>
      <c r="AA195" s="87"/>
      <c r="AB195" s="87"/>
      <c r="AC195" s="87"/>
      <c r="AD195" s="87">
        <f t="shared" si="46"/>
        <v>0</v>
      </c>
      <c r="AE195" s="87"/>
      <c r="AF195" s="87"/>
      <c r="AG195" s="87"/>
      <c r="AH195" s="87">
        <f t="shared" si="47"/>
        <v>0</v>
      </c>
      <c r="AI195" s="87"/>
      <c r="AJ195" s="87"/>
      <c r="AK195" s="87"/>
      <c r="AL195" s="87">
        <f t="shared" si="48"/>
        <v>0</v>
      </c>
      <c r="AM195" s="87"/>
      <c r="AN195" s="87"/>
      <c r="AO195" s="87"/>
      <c r="AP195" s="87">
        <f t="shared" si="49"/>
        <v>0</v>
      </c>
      <c r="AQ195" s="87"/>
      <c r="AR195" s="87"/>
      <c r="AS195" s="87"/>
      <c r="AT195" s="87">
        <f t="shared" si="50"/>
        <v>0</v>
      </c>
      <c r="AU195" s="87"/>
      <c r="AV195" s="87"/>
      <c r="AW195" s="87"/>
      <c r="AX195" s="87">
        <f t="shared" si="51"/>
        <v>0</v>
      </c>
      <c r="AY195" s="87"/>
      <c r="AZ195" s="87"/>
      <c r="BA195" s="87"/>
      <c r="BB195" s="87">
        <f t="shared" si="52"/>
        <v>0</v>
      </c>
      <c r="BC195" s="87"/>
      <c r="BD195" s="87"/>
      <c r="BE195" s="87"/>
      <c r="BF195" s="87">
        <f t="shared" si="53"/>
        <v>0</v>
      </c>
      <c r="BT195" s="87"/>
      <c r="CB195" s="87"/>
      <c r="DD195" s="105"/>
    </row>
    <row r="196" spans="1:108" x14ac:dyDescent="0.25">
      <c r="A196" s="83">
        <v>98233</v>
      </c>
      <c r="B196" s="85" t="s">
        <v>83</v>
      </c>
      <c r="C196" s="95">
        <v>71</v>
      </c>
      <c r="D196" s="95">
        <v>74</v>
      </c>
      <c r="E196" s="95">
        <v>72</v>
      </c>
      <c r="F196" s="95">
        <v>64</v>
      </c>
      <c r="G196" s="95">
        <v>70</v>
      </c>
      <c r="H196" s="95">
        <v>131</v>
      </c>
      <c r="I196" s="95">
        <v>57</v>
      </c>
      <c r="J196" s="95">
        <v>52</v>
      </c>
      <c r="K196" s="85">
        <v>75</v>
      </c>
      <c r="L196" s="85">
        <v>62</v>
      </c>
      <c r="M196" s="85">
        <v>66</v>
      </c>
      <c r="O196" s="87">
        <v>38533.49</v>
      </c>
      <c r="P196" s="87">
        <v>11418.93</v>
      </c>
      <c r="Q196" s="87">
        <v>1928.19</v>
      </c>
      <c r="R196" s="87">
        <f t="shared" si="43"/>
        <v>51880.61</v>
      </c>
      <c r="S196" s="87">
        <v>37854.269999999997</v>
      </c>
      <c r="T196" s="87">
        <v>7699.81</v>
      </c>
      <c r="U196" s="87">
        <v>4734.95</v>
      </c>
      <c r="V196" s="87">
        <f t="shared" si="44"/>
        <v>50289.029999999992</v>
      </c>
      <c r="W196" s="87">
        <v>24744.95</v>
      </c>
      <c r="X196" s="87">
        <v>19573.599999999999</v>
      </c>
      <c r="Y196" s="87">
        <v>7962.11</v>
      </c>
      <c r="Z196" s="87">
        <f t="shared" si="45"/>
        <v>52280.66</v>
      </c>
      <c r="AA196" s="87">
        <v>21541.98</v>
      </c>
      <c r="AB196" s="87">
        <v>7618.76</v>
      </c>
      <c r="AC196" s="87">
        <v>14719.94</v>
      </c>
      <c r="AD196" s="87">
        <f t="shared" si="46"/>
        <v>43880.68</v>
      </c>
      <c r="AE196" s="87">
        <v>16284.4</v>
      </c>
      <c r="AF196" s="87">
        <v>5681.7</v>
      </c>
      <c r="AG196" s="87">
        <v>7167.32</v>
      </c>
      <c r="AH196" s="87">
        <f t="shared" si="47"/>
        <v>29133.42</v>
      </c>
      <c r="AI196" s="87">
        <v>19238.259999999998</v>
      </c>
      <c r="AJ196" s="87">
        <v>6303.68</v>
      </c>
      <c r="AK196" s="87">
        <v>8553.27</v>
      </c>
      <c r="AL196" s="87">
        <f t="shared" si="48"/>
        <v>34095.21</v>
      </c>
      <c r="AM196" s="87">
        <v>7398.76</v>
      </c>
      <c r="AN196" s="87">
        <v>4003.44</v>
      </c>
      <c r="AO196" s="87">
        <v>2856.59</v>
      </c>
      <c r="AP196" s="87">
        <f t="shared" si="49"/>
        <v>14258.79</v>
      </c>
      <c r="AQ196" s="87">
        <v>3978.24</v>
      </c>
      <c r="AR196" s="87">
        <v>2336.6999999999998</v>
      </c>
      <c r="AS196" s="87">
        <v>2570.21</v>
      </c>
      <c r="AT196" s="87">
        <f t="shared" si="50"/>
        <v>8885.15</v>
      </c>
      <c r="AU196" s="87">
        <v>6209.53</v>
      </c>
      <c r="AV196" s="87">
        <v>2277.81</v>
      </c>
      <c r="AW196" s="87">
        <v>3914.67</v>
      </c>
      <c r="AX196" s="87">
        <f t="shared" si="51"/>
        <v>12402.01</v>
      </c>
      <c r="AY196" s="87">
        <v>10730.01</v>
      </c>
      <c r="AZ196" s="87">
        <v>2083.52</v>
      </c>
      <c r="BA196" s="87">
        <v>5305.79</v>
      </c>
      <c r="BB196" s="87">
        <f t="shared" si="52"/>
        <v>18119.32</v>
      </c>
      <c r="BC196" s="87">
        <v>8462.35</v>
      </c>
      <c r="BD196" s="87">
        <v>2432.5300000000002</v>
      </c>
      <c r="BE196" s="87">
        <v>6987.64</v>
      </c>
      <c r="BF196" s="87">
        <f t="shared" si="53"/>
        <v>17882.52</v>
      </c>
      <c r="BT196" s="87"/>
      <c r="CB196" s="87"/>
      <c r="DD196" s="105"/>
    </row>
    <row r="197" spans="1:108" x14ac:dyDescent="0.25">
      <c r="A197" s="83">
        <v>98240</v>
      </c>
      <c r="B197" s="85" t="s">
        <v>83</v>
      </c>
      <c r="C197" s="95">
        <v>1</v>
      </c>
      <c r="D197" s="95">
        <v>1</v>
      </c>
      <c r="E197" s="95">
        <v>1</v>
      </c>
      <c r="F197" s="95"/>
      <c r="G197" s="95">
        <v>1</v>
      </c>
      <c r="H197" s="95">
        <v>2</v>
      </c>
      <c r="I197" s="95">
        <v>2</v>
      </c>
      <c r="J197" s="95">
        <v>2</v>
      </c>
      <c r="K197" s="85">
        <v>2</v>
      </c>
      <c r="L197" s="85">
        <v>1</v>
      </c>
      <c r="M197" s="85">
        <v>2</v>
      </c>
      <c r="O197" s="87">
        <v>200.71</v>
      </c>
      <c r="P197" s="87">
        <v>0</v>
      </c>
      <c r="Q197" s="87">
        <v>0</v>
      </c>
      <c r="R197" s="87">
        <f t="shared" ref="R197:R260" si="54">+O197+P197+Q197</f>
        <v>200.71</v>
      </c>
      <c r="S197" s="87">
        <v>257.51</v>
      </c>
      <c r="T197" s="87">
        <v>0</v>
      </c>
      <c r="U197" s="87">
        <v>0</v>
      </c>
      <c r="V197" s="87">
        <f t="shared" ref="V197:V260" si="55">+S197+T197+U197</f>
        <v>257.51</v>
      </c>
      <c r="W197" s="87">
        <v>172.31</v>
      </c>
      <c r="X197" s="87">
        <v>85.2</v>
      </c>
      <c r="Y197" s="87">
        <v>0</v>
      </c>
      <c r="Z197" s="87">
        <f t="shared" ref="Z197:Z260" si="56">+W197+X197+Y197</f>
        <v>257.51</v>
      </c>
      <c r="AA197" s="87"/>
      <c r="AB197" s="87"/>
      <c r="AC197" s="87"/>
      <c r="AD197" s="87">
        <f t="shared" ref="AD197:AD260" si="57">+AA197+AB197+AC197</f>
        <v>0</v>
      </c>
      <c r="AE197" s="87">
        <v>90.79</v>
      </c>
      <c r="AF197" s="87">
        <v>0</v>
      </c>
      <c r="AG197" s="87">
        <v>0</v>
      </c>
      <c r="AH197" s="87">
        <f t="shared" ref="AH197:AH260" si="58">+AE197+AF197+AG197</f>
        <v>90.79</v>
      </c>
      <c r="AI197" s="87">
        <v>123.54</v>
      </c>
      <c r="AJ197" s="87">
        <v>0</v>
      </c>
      <c r="AK197" s="87">
        <v>0</v>
      </c>
      <c r="AL197" s="87">
        <f t="shared" ref="AL197:AL260" si="59">+AI197+AJ197+AK197</f>
        <v>123.54</v>
      </c>
      <c r="AM197" s="87">
        <v>65.58</v>
      </c>
      <c r="AN197" s="87">
        <v>32.75</v>
      </c>
      <c r="AO197" s="87">
        <v>0</v>
      </c>
      <c r="AP197" s="87">
        <f t="shared" ref="AP197:AP260" si="60">+AM197+AN197+AO197</f>
        <v>98.33</v>
      </c>
      <c r="AQ197" s="87">
        <v>63.52</v>
      </c>
      <c r="AR197" s="87">
        <v>16.84</v>
      </c>
      <c r="AS197" s="87">
        <v>32.75</v>
      </c>
      <c r="AT197" s="87">
        <f t="shared" ref="AT197:AT260" si="61">+AQ197+AR197+AS197</f>
        <v>113.11</v>
      </c>
      <c r="AU197" s="87">
        <v>60.9</v>
      </c>
      <c r="AV197" s="87">
        <v>63.52</v>
      </c>
      <c r="AW197" s="87">
        <v>49.59</v>
      </c>
      <c r="AX197" s="87">
        <f t="shared" ref="AX197:AX260" si="62">+AU197+AV197+AW197</f>
        <v>174.01</v>
      </c>
      <c r="AY197" s="87">
        <v>49.21</v>
      </c>
      <c r="AZ197" s="87">
        <v>42.73</v>
      </c>
      <c r="BA197" s="87">
        <v>42.73</v>
      </c>
      <c r="BB197" s="87">
        <f t="shared" ref="BB197:BB260" si="63">+AY197+AZ197+BA197</f>
        <v>134.66999999999999</v>
      </c>
      <c r="BC197" s="87">
        <v>125.56</v>
      </c>
      <c r="BD197" s="87">
        <v>34.67</v>
      </c>
      <c r="BE197" s="87">
        <v>0</v>
      </c>
      <c r="BF197" s="87">
        <f t="shared" ref="BF197:BF260" si="64">+BC197+BD197+BE197</f>
        <v>160.23000000000002</v>
      </c>
      <c r="BT197" s="87"/>
      <c r="CB197" s="87"/>
      <c r="DD197" s="105"/>
    </row>
    <row r="198" spans="1:108" x14ac:dyDescent="0.25">
      <c r="A198" s="83">
        <v>98247</v>
      </c>
      <c r="B198" s="85" t="s">
        <v>83</v>
      </c>
      <c r="C198" s="95">
        <v>1</v>
      </c>
      <c r="D198" s="95"/>
      <c r="E198" s="95">
        <v>5</v>
      </c>
      <c r="F198" s="95">
        <v>4</v>
      </c>
      <c r="G198" s="95">
        <v>5</v>
      </c>
      <c r="H198" s="95">
        <v>5</v>
      </c>
      <c r="I198" s="95">
        <v>5</v>
      </c>
      <c r="J198" s="95">
        <v>7</v>
      </c>
      <c r="K198" s="85">
        <v>4</v>
      </c>
      <c r="L198" s="85">
        <v>3</v>
      </c>
      <c r="M198" s="85">
        <v>5</v>
      </c>
      <c r="O198" s="87">
        <v>92.32</v>
      </c>
      <c r="P198" s="87">
        <v>0</v>
      </c>
      <c r="Q198" s="87">
        <v>0</v>
      </c>
      <c r="R198" s="87">
        <f t="shared" si="54"/>
        <v>92.32</v>
      </c>
      <c r="S198" s="87"/>
      <c r="T198" s="87"/>
      <c r="U198" s="87"/>
      <c r="V198" s="87">
        <f t="shared" si="55"/>
        <v>0</v>
      </c>
      <c r="W198" s="87">
        <v>720.27</v>
      </c>
      <c r="X198" s="87">
        <v>0</v>
      </c>
      <c r="Y198" s="87">
        <v>0</v>
      </c>
      <c r="Z198" s="87">
        <f t="shared" si="56"/>
        <v>720.27</v>
      </c>
      <c r="AA198" s="87">
        <v>313.77</v>
      </c>
      <c r="AB198" s="87">
        <v>172.3</v>
      </c>
      <c r="AC198" s="87">
        <v>0</v>
      </c>
      <c r="AD198" s="87">
        <f t="shared" si="57"/>
        <v>486.07</v>
      </c>
      <c r="AE198" s="87">
        <v>205.89</v>
      </c>
      <c r="AF198" s="87">
        <v>57.13</v>
      </c>
      <c r="AG198" s="87">
        <v>53.19</v>
      </c>
      <c r="AH198" s="87">
        <f t="shared" si="58"/>
        <v>316.20999999999998</v>
      </c>
      <c r="AI198" s="87">
        <v>294.45</v>
      </c>
      <c r="AJ198" s="87">
        <v>150.02000000000001</v>
      </c>
      <c r="AK198" s="87">
        <v>0</v>
      </c>
      <c r="AL198" s="87">
        <f t="shared" si="59"/>
        <v>444.47</v>
      </c>
      <c r="AM198" s="87">
        <v>166.95</v>
      </c>
      <c r="AN198" s="87">
        <v>225.68</v>
      </c>
      <c r="AO198" s="87">
        <v>106.12</v>
      </c>
      <c r="AP198" s="87">
        <f t="shared" si="60"/>
        <v>498.75</v>
      </c>
      <c r="AQ198" s="87">
        <v>317.77</v>
      </c>
      <c r="AR198" s="87">
        <v>49.93</v>
      </c>
      <c r="AS198" s="87">
        <v>186.01</v>
      </c>
      <c r="AT198" s="87">
        <f t="shared" si="61"/>
        <v>553.71</v>
      </c>
      <c r="AU198" s="87">
        <v>105.45</v>
      </c>
      <c r="AV198" s="87">
        <v>85.93</v>
      </c>
      <c r="AW198" s="87">
        <v>235.94</v>
      </c>
      <c r="AX198" s="87">
        <f t="shared" si="62"/>
        <v>427.32</v>
      </c>
      <c r="AY198" s="87">
        <v>168.4</v>
      </c>
      <c r="AZ198" s="87">
        <v>68.33</v>
      </c>
      <c r="BA198" s="87">
        <v>236.64</v>
      </c>
      <c r="BB198" s="87">
        <f t="shared" si="63"/>
        <v>473.37</v>
      </c>
      <c r="BC198" s="87">
        <v>282.45</v>
      </c>
      <c r="BD198" s="87">
        <v>112.15</v>
      </c>
      <c r="BE198" s="87">
        <v>239.55</v>
      </c>
      <c r="BF198" s="87">
        <f t="shared" si="64"/>
        <v>634.15000000000009</v>
      </c>
      <c r="BT198" s="87"/>
      <c r="CB198" s="87"/>
      <c r="DD198" s="105"/>
    </row>
    <row r="199" spans="1:108" x14ac:dyDescent="0.25">
      <c r="A199" s="83">
        <v>98248</v>
      </c>
      <c r="B199" s="85" t="s">
        <v>83</v>
      </c>
      <c r="C199" s="95">
        <v>56</v>
      </c>
      <c r="D199" s="95">
        <v>56</v>
      </c>
      <c r="E199" s="95">
        <v>62</v>
      </c>
      <c r="F199" s="95">
        <v>49</v>
      </c>
      <c r="G199" s="95">
        <v>77</v>
      </c>
      <c r="H199" s="95">
        <v>57</v>
      </c>
      <c r="I199" s="95">
        <v>49</v>
      </c>
      <c r="J199" s="95">
        <v>46</v>
      </c>
      <c r="K199" s="85">
        <v>52</v>
      </c>
      <c r="L199" s="85">
        <v>58</v>
      </c>
      <c r="M199" s="85">
        <v>73</v>
      </c>
      <c r="O199" s="87">
        <v>22331.25</v>
      </c>
      <c r="P199" s="87">
        <v>1248.69</v>
      </c>
      <c r="Q199" s="87">
        <v>1282.8499999999999</v>
      </c>
      <c r="R199" s="87">
        <f t="shared" si="54"/>
        <v>24862.789999999997</v>
      </c>
      <c r="S199" s="87">
        <v>16060.59</v>
      </c>
      <c r="T199" s="87">
        <v>1267.0999999999999</v>
      </c>
      <c r="U199" s="87">
        <v>1157.23</v>
      </c>
      <c r="V199" s="87">
        <f t="shared" si="55"/>
        <v>18484.919999999998</v>
      </c>
      <c r="W199" s="87">
        <v>13037.61</v>
      </c>
      <c r="X199" s="87">
        <v>6154.42</v>
      </c>
      <c r="Y199" s="87">
        <v>1591.96</v>
      </c>
      <c r="Z199" s="87">
        <f t="shared" si="56"/>
        <v>20783.989999999998</v>
      </c>
      <c r="AA199" s="87">
        <v>7233.17</v>
      </c>
      <c r="AB199" s="87">
        <v>2798.71</v>
      </c>
      <c r="AC199" s="87">
        <v>3641.72</v>
      </c>
      <c r="AD199" s="87">
        <f t="shared" si="57"/>
        <v>13673.6</v>
      </c>
      <c r="AE199" s="87">
        <v>10394.790000000001</v>
      </c>
      <c r="AF199" s="87">
        <v>2123.63</v>
      </c>
      <c r="AG199" s="87">
        <v>3845.84</v>
      </c>
      <c r="AH199" s="87">
        <f t="shared" si="58"/>
        <v>16364.260000000002</v>
      </c>
      <c r="AI199" s="87">
        <v>3013.49</v>
      </c>
      <c r="AJ199" s="87">
        <v>2040.76</v>
      </c>
      <c r="AK199" s="87">
        <v>2545</v>
      </c>
      <c r="AL199" s="87">
        <f t="shared" si="59"/>
        <v>7599.25</v>
      </c>
      <c r="AM199" s="87">
        <v>2251.2199999999998</v>
      </c>
      <c r="AN199" s="87">
        <v>966.47</v>
      </c>
      <c r="AO199" s="87">
        <v>3296.34</v>
      </c>
      <c r="AP199" s="87">
        <f t="shared" si="60"/>
        <v>6514.03</v>
      </c>
      <c r="AQ199" s="87">
        <v>3967.73</v>
      </c>
      <c r="AR199" s="87">
        <v>462.69</v>
      </c>
      <c r="AS199" s="87">
        <v>2968.71</v>
      </c>
      <c r="AT199" s="87">
        <f t="shared" si="61"/>
        <v>7399.13</v>
      </c>
      <c r="AU199" s="87">
        <v>4194.26</v>
      </c>
      <c r="AV199" s="87">
        <v>1975.72</v>
      </c>
      <c r="AW199" s="87">
        <v>2786.47</v>
      </c>
      <c r="AX199" s="87">
        <f t="shared" si="62"/>
        <v>8956.4500000000007</v>
      </c>
      <c r="AY199" s="87">
        <v>2714.08</v>
      </c>
      <c r="AZ199" s="87">
        <v>515.35</v>
      </c>
      <c r="BA199" s="87">
        <v>2520.1999999999998</v>
      </c>
      <c r="BB199" s="87">
        <f t="shared" si="63"/>
        <v>5749.6299999999992</v>
      </c>
      <c r="BC199" s="87">
        <v>7582.74</v>
      </c>
      <c r="BD199" s="87">
        <v>793.55</v>
      </c>
      <c r="BE199" s="87">
        <v>3635.74</v>
      </c>
      <c r="BF199" s="87">
        <f t="shared" si="64"/>
        <v>12012.029999999999</v>
      </c>
      <c r="BT199" s="87"/>
      <c r="CB199" s="87"/>
      <c r="DD199" s="105"/>
    </row>
    <row r="200" spans="1:108" x14ac:dyDescent="0.25">
      <c r="A200" s="83">
        <v>98257</v>
      </c>
      <c r="B200" s="85" t="s">
        <v>83</v>
      </c>
      <c r="C200" s="95">
        <v>11</v>
      </c>
      <c r="D200" s="95">
        <v>12</v>
      </c>
      <c r="E200" s="95">
        <v>14</v>
      </c>
      <c r="F200" s="95">
        <v>13</v>
      </c>
      <c r="G200" s="95">
        <v>12</v>
      </c>
      <c r="H200" s="95">
        <v>8</v>
      </c>
      <c r="I200" s="95">
        <v>9</v>
      </c>
      <c r="J200" s="95">
        <v>13</v>
      </c>
      <c r="K200" s="85">
        <v>12</v>
      </c>
      <c r="L200" s="85">
        <v>8</v>
      </c>
      <c r="M200" s="85">
        <v>13</v>
      </c>
      <c r="O200" s="87">
        <v>3008.04</v>
      </c>
      <c r="P200" s="87">
        <v>911.04</v>
      </c>
      <c r="Q200" s="87">
        <v>2734.78</v>
      </c>
      <c r="R200" s="87">
        <f t="shared" si="54"/>
        <v>6653.8600000000006</v>
      </c>
      <c r="S200" s="87">
        <v>3626.65</v>
      </c>
      <c r="T200" s="87">
        <v>375.92</v>
      </c>
      <c r="U200" s="87">
        <v>148.97</v>
      </c>
      <c r="V200" s="87">
        <f t="shared" si="55"/>
        <v>4151.54</v>
      </c>
      <c r="W200" s="87">
        <v>2539.6999999999998</v>
      </c>
      <c r="X200" s="87">
        <v>848.26</v>
      </c>
      <c r="Y200" s="87">
        <v>60.55</v>
      </c>
      <c r="Z200" s="87">
        <f t="shared" si="56"/>
        <v>3448.51</v>
      </c>
      <c r="AA200" s="87">
        <v>4309.0600000000004</v>
      </c>
      <c r="AB200" s="87">
        <v>1241.1199999999999</v>
      </c>
      <c r="AC200" s="87">
        <v>763.81</v>
      </c>
      <c r="AD200" s="87">
        <f t="shared" si="57"/>
        <v>6313.99</v>
      </c>
      <c r="AE200" s="87">
        <v>2406.62</v>
      </c>
      <c r="AF200" s="87">
        <v>2824.23</v>
      </c>
      <c r="AG200" s="87">
        <v>207.45</v>
      </c>
      <c r="AH200" s="87">
        <f t="shared" si="58"/>
        <v>5438.3</v>
      </c>
      <c r="AI200" s="87">
        <v>1739.65</v>
      </c>
      <c r="AJ200" s="87">
        <v>1223.8</v>
      </c>
      <c r="AK200" s="87">
        <v>1032.75</v>
      </c>
      <c r="AL200" s="87">
        <f t="shared" si="59"/>
        <v>3996.2</v>
      </c>
      <c r="AM200" s="87">
        <v>4352.8599999999997</v>
      </c>
      <c r="AN200" s="87">
        <v>1858.68</v>
      </c>
      <c r="AO200" s="87">
        <v>2031.84</v>
      </c>
      <c r="AP200" s="87">
        <f t="shared" si="60"/>
        <v>8243.3799999999992</v>
      </c>
      <c r="AQ200" s="87">
        <v>1348.44</v>
      </c>
      <c r="AR200" s="87">
        <v>2403.34</v>
      </c>
      <c r="AS200" s="87">
        <v>34.1</v>
      </c>
      <c r="AT200" s="87">
        <f t="shared" si="61"/>
        <v>3785.88</v>
      </c>
      <c r="AU200" s="87">
        <v>1713.09</v>
      </c>
      <c r="AV200" s="87">
        <v>1241.78</v>
      </c>
      <c r="AW200" s="87">
        <v>10.199999999999999</v>
      </c>
      <c r="AX200" s="87">
        <f t="shared" si="62"/>
        <v>2965.0699999999997</v>
      </c>
      <c r="AY200" s="87">
        <v>1194.28</v>
      </c>
      <c r="AZ200" s="87">
        <v>1623.61</v>
      </c>
      <c r="BA200" s="87">
        <v>1234.1099999999999</v>
      </c>
      <c r="BB200" s="87">
        <f t="shared" si="63"/>
        <v>4052</v>
      </c>
      <c r="BC200" s="87">
        <v>470.28</v>
      </c>
      <c r="BD200" s="87">
        <v>64.33</v>
      </c>
      <c r="BE200" s="87">
        <v>417.15</v>
      </c>
      <c r="BF200" s="87">
        <f t="shared" si="64"/>
        <v>951.76</v>
      </c>
      <c r="BT200" s="87"/>
      <c r="CB200" s="87"/>
      <c r="DD200" s="105"/>
    </row>
    <row r="201" spans="1:108" x14ac:dyDescent="0.25">
      <c r="A201" s="83">
        <v>98264</v>
      </c>
      <c r="B201" s="85" t="s">
        <v>83</v>
      </c>
      <c r="C201" s="95">
        <v>35</v>
      </c>
      <c r="D201" s="95">
        <v>44</v>
      </c>
      <c r="E201" s="95">
        <v>34</v>
      </c>
      <c r="F201" s="95">
        <v>33</v>
      </c>
      <c r="G201" s="95">
        <v>43</v>
      </c>
      <c r="H201" s="95">
        <v>38</v>
      </c>
      <c r="I201" s="95">
        <v>36</v>
      </c>
      <c r="J201" s="95">
        <v>36</v>
      </c>
      <c r="K201" s="85">
        <v>40</v>
      </c>
      <c r="L201" s="85">
        <v>33</v>
      </c>
      <c r="M201" s="85">
        <v>31</v>
      </c>
      <c r="O201" s="87">
        <v>8114.76</v>
      </c>
      <c r="P201" s="87">
        <v>716.7</v>
      </c>
      <c r="Q201" s="87">
        <v>3620.7</v>
      </c>
      <c r="R201" s="87">
        <f t="shared" si="54"/>
        <v>12452.16</v>
      </c>
      <c r="S201" s="87">
        <v>20397.900000000001</v>
      </c>
      <c r="T201" s="87">
        <v>1752.09</v>
      </c>
      <c r="U201" s="87">
        <v>698.26</v>
      </c>
      <c r="V201" s="87">
        <f t="shared" si="55"/>
        <v>22848.25</v>
      </c>
      <c r="W201" s="87">
        <v>6748.23</v>
      </c>
      <c r="X201" s="87">
        <v>7223.93</v>
      </c>
      <c r="Y201" s="87">
        <v>1495.02</v>
      </c>
      <c r="Z201" s="87">
        <f t="shared" si="56"/>
        <v>15467.18</v>
      </c>
      <c r="AA201" s="87">
        <v>7142.34</v>
      </c>
      <c r="AB201" s="87">
        <v>2379.5100000000002</v>
      </c>
      <c r="AC201" s="87">
        <v>2472.91</v>
      </c>
      <c r="AD201" s="87">
        <f t="shared" si="57"/>
        <v>11994.76</v>
      </c>
      <c r="AE201" s="87">
        <v>10373.43</v>
      </c>
      <c r="AF201" s="87">
        <v>2279.4499999999998</v>
      </c>
      <c r="AG201" s="87">
        <v>2043</v>
      </c>
      <c r="AH201" s="87">
        <f t="shared" si="58"/>
        <v>14695.880000000001</v>
      </c>
      <c r="AI201" s="87">
        <v>5364.82</v>
      </c>
      <c r="AJ201" s="87">
        <v>2476.63</v>
      </c>
      <c r="AK201" s="87">
        <v>2014.99</v>
      </c>
      <c r="AL201" s="87">
        <f t="shared" si="59"/>
        <v>9856.44</v>
      </c>
      <c r="AM201" s="87">
        <v>3395.09</v>
      </c>
      <c r="AN201" s="87">
        <v>740.76</v>
      </c>
      <c r="AO201" s="87">
        <v>3236.99</v>
      </c>
      <c r="AP201" s="87">
        <f t="shared" si="60"/>
        <v>7372.84</v>
      </c>
      <c r="AQ201" s="87">
        <v>3413.39</v>
      </c>
      <c r="AR201" s="87">
        <v>1607.5</v>
      </c>
      <c r="AS201" s="87">
        <v>3222.95</v>
      </c>
      <c r="AT201" s="87">
        <f t="shared" si="61"/>
        <v>8243.84</v>
      </c>
      <c r="AU201" s="87">
        <v>3284.26</v>
      </c>
      <c r="AV201" s="87">
        <v>2026.71</v>
      </c>
      <c r="AW201" s="87">
        <v>4262.6099999999997</v>
      </c>
      <c r="AX201" s="87">
        <f t="shared" si="62"/>
        <v>9573.58</v>
      </c>
      <c r="AY201" s="87">
        <v>1108.04</v>
      </c>
      <c r="AZ201" s="87">
        <v>608.04999999999995</v>
      </c>
      <c r="BA201" s="87">
        <v>3888.71</v>
      </c>
      <c r="BB201" s="87">
        <f t="shared" si="63"/>
        <v>5604.8</v>
      </c>
      <c r="BC201" s="87">
        <v>6595.08</v>
      </c>
      <c r="BD201" s="87">
        <v>301.60000000000002</v>
      </c>
      <c r="BE201" s="87">
        <v>1855.91</v>
      </c>
      <c r="BF201" s="87">
        <f t="shared" si="64"/>
        <v>8752.59</v>
      </c>
      <c r="BT201" s="87"/>
      <c r="CB201" s="87"/>
      <c r="DD201" s="105"/>
    </row>
    <row r="202" spans="1:108" x14ac:dyDescent="0.25">
      <c r="A202" s="83">
        <v>98271</v>
      </c>
      <c r="B202" s="85" t="s">
        <v>83</v>
      </c>
      <c r="C202" s="95">
        <v>1</v>
      </c>
      <c r="D202" s="95"/>
      <c r="E202" s="95">
        <v>1</v>
      </c>
      <c r="F202" s="95">
        <v>1</v>
      </c>
      <c r="G202" s="95">
        <v>3</v>
      </c>
      <c r="H202" s="95"/>
      <c r="I202" s="95"/>
      <c r="J202" s="95"/>
      <c r="L202" s="85">
        <v>1</v>
      </c>
      <c r="M202" s="85">
        <v>2</v>
      </c>
      <c r="O202" s="87">
        <v>1675.89</v>
      </c>
      <c r="P202" s="87">
        <v>1403.79</v>
      </c>
      <c r="Q202" s="87">
        <v>0</v>
      </c>
      <c r="R202" s="87">
        <f t="shared" si="54"/>
        <v>3079.6800000000003</v>
      </c>
      <c r="S202" s="87"/>
      <c r="T202" s="87"/>
      <c r="U202" s="87"/>
      <c r="V202" s="87">
        <f t="shared" si="55"/>
        <v>0</v>
      </c>
      <c r="W202" s="87">
        <v>355.94</v>
      </c>
      <c r="X202" s="87">
        <v>0</v>
      </c>
      <c r="Y202" s="87">
        <v>0</v>
      </c>
      <c r="Z202" s="87">
        <f t="shared" si="56"/>
        <v>355.94</v>
      </c>
      <c r="AA202" s="87">
        <v>641.17999999999995</v>
      </c>
      <c r="AB202" s="87">
        <v>0</v>
      </c>
      <c r="AC202" s="87">
        <v>0</v>
      </c>
      <c r="AD202" s="87">
        <f t="shared" si="57"/>
        <v>641.17999999999995</v>
      </c>
      <c r="AE202" s="87">
        <v>4018.31</v>
      </c>
      <c r="AF202" s="87">
        <v>641.17999999999995</v>
      </c>
      <c r="AG202" s="87">
        <v>0</v>
      </c>
      <c r="AH202" s="87">
        <f t="shared" si="58"/>
        <v>4659.49</v>
      </c>
      <c r="AI202" s="87"/>
      <c r="AJ202" s="87"/>
      <c r="AK202" s="87"/>
      <c r="AL202" s="87">
        <f t="shared" si="59"/>
        <v>0</v>
      </c>
      <c r="AM202" s="87"/>
      <c r="AN202" s="87"/>
      <c r="AO202" s="87"/>
      <c r="AP202" s="87">
        <f t="shared" si="60"/>
        <v>0</v>
      </c>
      <c r="AQ202" s="87"/>
      <c r="AR202" s="87"/>
      <c r="AS202" s="87"/>
      <c r="AT202" s="87">
        <f t="shared" si="61"/>
        <v>0</v>
      </c>
      <c r="AU202" s="87"/>
      <c r="AV202" s="87"/>
      <c r="AW202" s="87"/>
      <c r="AX202" s="87">
        <f t="shared" si="62"/>
        <v>0</v>
      </c>
      <c r="AY202" s="87">
        <v>13.65</v>
      </c>
      <c r="AZ202" s="87">
        <v>0</v>
      </c>
      <c r="BA202" s="87">
        <v>0</v>
      </c>
      <c r="BB202" s="87">
        <f t="shared" si="63"/>
        <v>13.65</v>
      </c>
      <c r="BC202" s="87">
        <v>1183.31</v>
      </c>
      <c r="BD202" s="87">
        <v>0</v>
      </c>
      <c r="BE202" s="87">
        <v>0</v>
      </c>
      <c r="BF202" s="87">
        <f t="shared" si="64"/>
        <v>1183.31</v>
      </c>
      <c r="BT202" s="87"/>
      <c r="CB202" s="87"/>
      <c r="DD202" s="105"/>
    </row>
    <row r="203" spans="1:108" x14ac:dyDescent="0.25">
      <c r="A203" s="83">
        <v>98273</v>
      </c>
      <c r="B203" s="85" t="s">
        <v>83</v>
      </c>
      <c r="C203" s="95">
        <v>30</v>
      </c>
      <c r="D203" s="95">
        <v>47</v>
      </c>
      <c r="E203" s="95">
        <v>81</v>
      </c>
      <c r="F203" s="95">
        <v>36</v>
      </c>
      <c r="G203" s="95">
        <v>49</v>
      </c>
      <c r="H203" s="95">
        <v>49</v>
      </c>
      <c r="I203" s="95">
        <v>42</v>
      </c>
      <c r="J203" s="95">
        <v>41</v>
      </c>
      <c r="K203" s="85">
        <v>77</v>
      </c>
      <c r="L203" s="85">
        <v>36</v>
      </c>
      <c r="M203" s="85">
        <v>83</v>
      </c>
      <c r="O203" s="87">
        <v>6033.82</v>
      </c>
      <c r="P203" s="87">
        <v>2436.85</v>
      </c>
      <c r="Q203" s="87">
        <v>421.49</v>
      </c>
      <c r="R203" s="87">
        <f t="shared" si="54"/>
        <v>8892.16</v>
      </c>
      <c r="S203" s="87">
        <v>15371.19</v>
      </c>
      <c r="T203" s="87">
        <v>1383.27</v>
      </c>
      <c r="U203" s="87">
        <v>778.05</v>
      </c>
      <c r="V203" s="87">
        <f t="shared" si="55"/>
        <v>17532.509999999998</v>
      </c>
      <c r="W203" s="87">
        <v>24749.94</v>
      </c>
      <c r="X203" s="87">
        <v>3084.52</v>
      </c>
      <c r="Y203" s="87">
        <v>5791.65</v>
      </c>
      <c r="Z203" s="87">
        <f t="shared" si="56"/>
        <v>33626.11</v>
      </c>
      <c r="AA203" s="87">
        <v>8432.01</v>
      </c>
      <c r="AB203" s="87">
        <v>5985.94</v>
      </c>
      <c r="AC203" s="87">
        <v>762.56</v>
      </c>
      <c r="AD203" s="87">
        <f t="shared" si="57"/>
        <v>15180.51</v>
      </c>
      <c r="AE203" s="87">
        <v>10826.39</v>
      </c>
      <c r="AF203" s="87">
        <v>1811.44</v>
      </c>
      <c r="AG203" s="87">
        <v>3130.62</v>
      </c>
      <c r="AH203" s="87">
        <f t="shared" si="58"/>
        <v>15768.45</v>
      </c>
      <c r="AI203" s="87">
        <v>9162.25</v>
      </c>
      <c r="AJ203" s="87">
        <v>6986.54</v>
      </c>
      <c r="AK203" s="87">
        <v>2515.41</v>
      </c>
      <c r="AL203" s="87">
        <f t="shared" si="59"/>
        <v>18664.2</v>
      </c>
      <c r="AM203" s="87">
        <v>2014.34</v>
      </c>
      <c r="AN203" s="87">
        <v>2169.0100000000002</v>
      </c>
      <c r="AO203" s="87">
        <v>9426.58</v>
      </c>
      <c r="AP203" s="87">
        <f t="shared" si="60"/>
        <v>13609.93</v>
      </c>
      <c r="AQ203" s="87">
        <v>1248.97</v>
      </c>
      <c r="AR203" s="87">
        <v>2015.16</v>
      </c>
      <c r="AS203" s="87">
        <v>2522.69</v>
      </c>
      <c r="AT203" s="87">
        <f t="shared" si="61"/>
        <v>5786.82</v>
      </c>
      <c r="AU203" s="87">
        <v>5646.66</v>
      </c>
      <c r="AV203" s="87">
        <v>671.13</v>
      </c>
      <c r="AW203" s="87">
        <v>3261.59</v>
      </c>
      <c r="AX203" s="87">
        <f t="shared" si="62"/>
        <v>9579.380000000001</v>
      </c>
      <c r="AY203" s="87">
        <v>800.71</v>
      </c>
      <c r="AZ203" s="87">
        <v>1220.6199999999999</v>
      </c>
      <c r="BA203" s="87">
        <v>3192.78</v>
      </c>
      <c r="BB203" s="87">
        <f t="shared" si="63"/>
        <v>5214.1100000000006</v>
      </c>
      <c r="BC203" s="87">
        <v>14612.38</v>
      </c>
      <c r="BD203" s="87">
        <v>1214.6199999999999</v>
      </c>
      <c r="BE203" s="87">
        <v>6179.54</v>
      </c>
      <c r="BF203" s="87">
        <f t="shared" si="64"/>
        <v>22006.54</v>
      </c>
      <c r="BT203" s="87"/>
      <c r="CB203" s="87"/>
      <c r="DD203" s="105"/>
    </row>
    <row r="204" spans="1:108" x14ac:dyDescent="0.25">
      <c r="A204" s="83">
        <v>98274</v>
      </c>
      <c r="B204" s="85" t="s">
        <v>83</v>
      </c>
      <c r="C204" s="95">
        <v>5</v>
      </c>
      <c r="D204" s="95">
        <v>8</v>
      </c>
      <c r="E204" s="95">
        <v>4</v>
      </c>
      <c r="F204" s="95">
        <v>4</v>
      </c>
      <c r="G204" s="95">
        <v>4</v>
      </c>
      <c r="H204" s="95">
        <v>4</v>
      </c>
      <c r="I204" s="95">
        <v>6</v>
      </c>
      <c r="J204" s="95">
        <v>8</v>
      </c>
      <c r="K204" s="85">
        <v>5</v>
      </c>
      <c r="L204" s="85">
        <v>2</v>
      </c>
      <c r="M204" s="85">
        <v>4</v>
      </c>
      <c r="O204" s="87">
        <v>650.45000000000005</v>
      </c>
      <c r="P204" s="87">
        <v>27.56</v>
      </c>
      <c r="Q204" s="87">
        <v>0</v>
      </c>
      <c r="R204" s="87">
        <f t="shared" si="54"/>
        <v>678.01</v>
      </c>
      <c r="S204" s="87">
        <v>3065.62</v>
      </c>
      <c r="T204" s="87">
        <v>27.56</v>
      </c>
      <c r="U204" s="87">
        <v>13.78</v>
      </c>
      <c r="V204" s="87">
        <f t="shared" si="55"/>
        <v>3106.96</v>
      </c>
      <c r="W204" s="87">
        <v>1111.3699999999999</v>
      </c>
      <c r="X204" s="87">
        <v>37.35</v>
      </c>
      <c r="Y204" s="87">
        <v>13.78</v>
      </c>
      <c r="Z204" s="87">
        <f t="shared" si="56"/>
        <v>1162.4999999999998</v>
      </c>
      <c r="AA204" s="87">
        <v>1715.59</v>
      </c>
      <c r="AB204" s="87">
        <v>688.58</v>
      </c>
      <c r="AC204" s="87">
        <v>51.13</v>
      </c>
      <c r="AD204" s="87">
        <f t="shared" si="57"/>
        <v>2455.3000000000002</v>
      </c>
      <c r="AE204" s="87">
        <v>1335.09</v>
      </c>
      <c r="AF204" s="87">
        <v>115.27</v>
      </c>
      <c r="AG204" s="87">
        <v>157.84</v>
      </c>
      <c r="AH204" s="87">
        <f t="shared" si="58"/>
        <v>1608.1999999999998</v>
      </c>
      <c r="AI204" s="87">
        <v>523.73</v>
      </c>
      <c r="AJ204" s="87">
        <v>0</v>
      </c>
      <c r="AK204" s="87">
        <v>0</v>
      </c>
      <c r="AL204" s="87">
        <f t="shared" si="59"/>
        <v>523.73</v>
      </c>
      <c r="AM204" s="87">
        <v>546.44000000000005</v>
      </c>
      <c r="AN204" s="87">
        <v>455.72</v>
      </c>
      <c r="AO204" s="87">
        <v>0</v>
      </c>
      <c r="AP204" s="87">
        <f t="shared" si="60"/>
        <v>1002.1600000000001</v>
      </c>
      <c r="AQ204" s="87">
        <v>1435.88</v>
      </c>
      <c r="AR204" s="87">
        <v>328.09</v>
      </c>
      <c r="AS204" s="87">
        <v>60.9</v>
      </c>
      <c r="AT204" s="87">
        <f t="shared" si="61"/>
        <v>1824.8700000000001</v>
      </c>
      <c r="AU204" s="87">
        <v>869.79</v>
      </c>
      <c r="AV204" s="87">
        <v>50.98</v>
      </c>
      <c r="AW204" s="87">
        <v>101.14</v>
      </c>
      <c r="AX204" s="87">
        <f t="shared" si="62"/>
        <v>1021.91</v>
      </c>
      <c r="AY204" s="87">
        <v>35.82</v>
      </c>
      <c r="AZ204" s="87">
        <v>37.200000000000003</v>
      </c>
      <c r="BA204" s="87">
        <v>13.78</v>
      </c>
      <c r="BB204" s="87">
        <f t="shared" si="63"/>
        <v>86.800000000000011</v>
      </c>
      <c r="BC204" s="87">
        <v>2844.89</v>
      </c>
      <c r="BD204" s="87">
        <v>0</v>
      </c>
      <c r="BE204" s="87">
        <v>0</v>
      </c>
      <c r="BF204" s="87">
        <f t="shared" si="64"/>
        <v>2844.89</v>
      </c>
      <c r="BT204" s="87"/>
      <c r="CB204" s="87"/>
      <c r="DD204" s="105"/>
    </row>
    <row r="205" spans="1:108" x14ac:dyDescent="0.25">
      <c r="A205" s="83">
        <v>98276</v>
      </c>
      <c r="B205" s="85" t="s">
        <v>83</v>
      </c>
      <c r="C205" s="95">
        <v>1</v>
      </c>
      <c r="D205" s="95">
        <v>1</v>
      </c>
      <c r="E205" s="95">
        <v>2</v>
      </c>
      <c r="F205" s="95">
        <v>2</v>
      </c>
      <c r="G205" s="95">
        <v>2</v>
      </c>
      <c r="H205" s="95">
        <v>1</v>
      </c>
      <c r="I205" s="95"/>
      <c r="J205" s="95"/>
      <c r="O205" s="87">
        <v>24.24</v>
      </c>
      <c r="P205" s="87">
        <v>23.16</v>
      </c>
      <c r="Q205" s="87">
        <v>46.24</v>
      </c>
      <c r="R205" s="87">
        <f t="shared" si="54"/>
        <v>93.64</v>
      </c>
      <c r="S205" s="87">
        <v>244.14</v>
      </c>
      <c r="T205" s="87">
        <v>0</v>
      </c>
      <c r="U205" s="87">
        <v>0</v>
      </c>
      <c r="V205" s="87">
        <f t="shared" si="55"/>
        <v>244.14</v>
      </c>
      <c r="W205" s="87">
        <v>805.14</v>
      </c>
      <c r="X205" s="87">
        <v>244.14</v>
      </c>
      <c r="Y205" s="87">
        <v>0</v>
      </c>
      <c r="Z205" s="87">
        <f t="shared" si="56"/>
        <v>1049.28</v>
      </c>
      <c r="AA205" s="87">
        <v>238.91</v>
      </c>
      <c r="AB205" s="87">
        <v>473.49</v>
      </c>
      <c r="AC205" s="87">
        <v>0</v>
      </c>
      <c r="AD205" s="87">
        <f t="shared" si="57"/>
        <v>712.4</v>
      </c>
      <c r="AE205" s="87">
        <v>536.16</v>
      </c>
      <c r="AF205" s="87">
        <v>238.91</v>
      </c>
      <c r="AG205" s="87">
        <v>11.97</v>
      </c>
      <c r="AH205" s="87">
        <f t="shared" si="58"/>
        <v>787.04</v>
      </c>
      <c r="AI205" s="87">
        <v>0</v>
      </c>
      <c r="AJ205" s="87">
        <v>378.38</v>
      </c>
      <c r="AK205" s="87">
        <v>250.88</v>
      </c>
      <c r="AL205" s="87">
        <f t="shared" si="59"/>
        <v>629.26</v>
      </c>
      <c r="AM205" s="87"/>
      <c r="AN205" s="87"/>
      <c r="AO205" s="87"/>
      <c r="AP205" s="87">
        <f t="shared" si="60"/>
        <v>0</v>
      </c>
      <c r="AQ205" s="87"/>
      <c r="AR205" s="87"/>
      <c r="AS205" s="87"/>
      <c r="AT205" s="87">
        <f t="shared" si="61"/>
        <v>0</v>
      </c>
      <c r="AU205" s="87"/>
      <c r="AV205" s="87"/>
      <c r="AW205" s="87"/>
      <c r="AX205" s="87">
        <f t="shared" si="62"/>
        <v>0</v>
      </c>
      <c r="AY205" s="87"/>
      <c r="AZ205" s="87"/>
      <c r="BA205" s="87"/>
      <c r="BB205" s="87">
        <f t="shared" si="63"/>
        <v>0</v>
      </c>
      <c r="BC205" s="87"/>
      <c r="BD205" s="87"/>
      <c r="BE205" s="87"/>
      <c r="BF205" s="87">
        <f t="shared" si="64"/>
        <v>0</v>
      </c>
      <c r="BT205" s="87"/>
      <c r="CB205" s="87"/>
      <c r="DD205" s="105"/>
    </row>
    <row r="206" spans="1:108" x14ac:dyDescent="0.25">
      <c r="A206" s="83">
        <v>98277</v>
      </c>
      <c r="B206" s="85" t="s">
        <v>83</v>
      </c>
      <c r="C206" s="95">
        <v>26</v>
      </c>
      <c r="D206" s="95">
        <v>37</v>
      </c>
      <c r="E206" s="95">
        <v>32</v>
      </c>
      <c r="F206" s="95">
        <v>30</v>
      </c>
      <c r="G206" s="95">
        <v>25</v>
      </c>
      <c r="H206" s="95">
        <v>27</v>
      </c>
      <c r="I206" s="95">
        <v>25</v>
      </c>
      <c r="J206" s="95">
        <v>25</v>
      </c>
      <c r="K206" s="85">
        <v>26</v>
      </c>
      <c r="L206" s="85">
        <v>31</v>
      </c>
      <c r="M206" s="85">
        <v>43</v>
      </c>
      <c r="O206" s="87">
        <v>6561.48</v>
      </c>
      <c r="P206" s="87">
        <v>377.46</v>
      </c>
      <c r="Q206" s="87">
        <v>5452.56</v>
      </c>
      <c r="R206" s="87">
        <f t="shared" si="54"/>
        <v>12391.5</v>
      </c>
      <c r="S206" s="87">
        <v>10492.35</v>
      </c>
      <c r="T206" s="87">
        <v>3903.51</v>
      </c>
      <c r="U206" s="87">
        <v>5247.78</v>
      </c>
      <c r="V206" s="87">
        <f t="shared" si="55"/>
        <v>19643.64</v>
      </c>
      <c r="W206" s="87">
        <v>6779.42</v>
      </c>
      <c r="X206" s="87">
        <v>12971.88</v>
      </c>
      <c r="Y206" s="87">
        <v>5535.68</v>
      </c>
      <c r="Z206" s="87">
        <f t="shared" si="56"/>
        <v>25286.98</v>
      </c>
      <c r="AA206" s="87">
        <v>8810.93</v>
      </c>
      <c r="AB206" s="87">
        <v>1098.71</v>
      </c>
      <c r="AC206" s="87">
        <v>5994.24</v>
      </c>
      <c r="AD206" s="87">
        <f t="shared" si="57"/>
        <v>15903.88</v>
      </c>
      <c r="AE206" s="87">
        <v>6271.17</v>
      </c>
      <c r="AF206" s="87">
        <v>3360.85</v>
      </c>
      <c r="AG206" s="87">
        <v>5381.71</v>
      </c>
      <c r="AH206" s="87">
        <f t="shared" si="58"/>
        <v>15013.73</v>
      </c>
      <c r="AI206" s="87">
        <v>7052.84</v>
      </c>
      <c r="AJ206" s="87">
        <v>2841.78</v>
      </c>
      <c r="AK206" s="87">
        <v>2710.85</v>
      </c>
      <c r="AL206" s="87">
        <f t="shared" si="59"/>
        <v>12605.470000000001</v>
      </c>
      <c r="AM206" s="87">
        <v>4600.6499999999996</v>
      </c>
      <c r="AN206" s="87">
        <v>14549.55</v>
      </c>
      <c r="AO206" s="87">
        <v>4323.32</v>
      </c>
      <c r="AP206" s="87">
        <f t="shared" si="60"/>
        <v>23473.519999999997</v>
      </c>
      <c r="AQ206" s="87">
        <v>6343.63</v>
      </c>
      <c r="AR206" s="87">
        <v>881.38</v>
      </c>
      <c r="AS206" s="87">
        <v>1453.54</v>
      </c>
      <c r="AT206" s="87">
        <f t="shared" si="61"/>
        <v>8678.5499999999993</v>
      </c>
      <c r="AU206" s="87">
        <v>3436.98</v>
      </c>
      <c r="AV206" s="87">
        <v>5608.96</v>
      </c>
      <c r="AW206" s="87">
        <v>1516.18</v>
      </c>
      <c r="AX206" s="87">
        <f t="shared" si="62"/>
        <v>10562.12</v>
      </c>
      <c r="AY206" s="87">
        <v>3485.76</v>
      </c>
      <c r="AZ206" s="87">
        <v>14137.2</v>
      </c>
      <c r="BA206" s="87">
        <v>2273.56</v>
      </c>
      <c r="BB206" s="87">
        <f t="shared" si="63"/>
        <v>19896.52</v>
      </c>
      <c r="BC206" s="87">
        <v>5197.78</v>
      </c>
      <c r="BD206" s="87">
        <v>1905.29</v>
      </c>
      <c r="BE206" s="87">
        <v>14681.86</v>
      </c>
      <c r="BF206" s="87">
        <f t="shared" si="64"/>
        <v>21784.93</v>
      </c>
      <c r="BT206" s="87"/>
      <c r="CB206" s="87"/>
      <c r="DD206" s="105"/>
    </row>
    <row r="207" spans="1:108" x14ac:dyDescent="0.25">
      <c r="A207" s="83">
        <v>98278</v>
      </c>
      <c r="B207" s="85" t="s">
        <v>83</v>
      </c>
      <c r="C207" s="95"/>
      <c r="D207" s="95"/>
      <c r="E207" s="95"/>
      <c r="F207" s="95"/>
      <c r="G207" s="95"/>
      <c r="H207" s="95"/>
      <c r="I207" s="95"/>
      <c r="J207" s="95"/>
      <c r="M207" s="85">
        <v>1</v>
      </c>
      <c r="O207" s="87"/>
      <c r="P207" s="87"/>
      <c r="Q207" s="87"/>
      <c r="R207" s="87">
        <f t="shared" si="54"/>
        <v>0</v>
      </c>
      <c r="S207" s="87"/>
      <c r="T207" s="87"/>
      <c r="U207" s="87"/>
      <c r="V207" s="87">
        <f t="shared" si="55"/>
        <v>0</v>
      </c>
      <c r="Z207" s="87">
        <f t="shared" si="56"/>
        <v>0</v>
      </c>
      <c r="AA207" s="87"/>
      <c r="AB207" s="87"/>
      <c r="AC207" s="87"/>
      <c r="AD207" s="87">
        <f t="shared" si="57"/>
        <v>0</v>
      </c>
      <c r="AE207" s="87"/>
      <c r="AF207" s="87"/>
      <c r="AG207" s="87"/>
      <c r="AH207" s="87">
        <f t="shared" si="58"/>
        <v>0</v>
      </c>
      <c r="AI207" s="87"/>
      <c r="AJ207" s="87"/>
      <c r="AK207" s="87"/>
      <c r="AL207" s="87">
        <f t="shared" si="59"/>
        <v>0</v>
      </c>
      <c r="AM207" s="87"/>
      <c r="AN207" s="87"/>
      <c r="AO207" s="87"/>
      <c r="AP207" s="87">
        <f t="shared" si="60"/>
        <v>0</v>
      </c>
      <c r="AQ207" s="87"/>
      <c r="AR207" s="87"/>
      <c r="AS207" s="87"/>
      <c r="AT207" s="87">
        <f t="shared" si="61"/>
        <v>0</v>
      </c>
      <c r="AU207" s="87"/>
      <c r="AV207" s="87"/>
      <c r="AW207" s="87"/>
      <c r="AX207" s="87">
        <f t="shared" si="62"/>
        <v>0</v>
      </c>
      <c r="AY207" s="87"/>
      <c r="AZ207" s="87"/>
      <c r="BA207" s="87"/>
      <c r="BB207" s="87">
        <f t="shared" si="63"/>
        <v>0</v>
      </c>
      <c r="BC207" s="87">
        <v>87.09</v>
      </c>
      <c r="BD207" s="87">
        <v>0</v>
      </c>
      <c r="BE207" s="87">
        <v>0</v>
      </c>
      <c r="BF207" s="87">
        <f t="shared" si="64"/>
        <v>87.09</v>
      </c>
      <c r="BT207" s="87"/>
      <c r="CB207" s="87"/>
      <c r="DD207" s="105"/>
    </row>
    <row r="208" spans="1:108" x14ac:dyDescent="0.25">
      <c r="A208" s="83">
        <v>98282</v>
      </c>
      <c r="B208" s="85" t="s">
        <v>83</v>
      </c>
      <c r="C208" s="95">
        <v>10</v>
      </c>
      <c r="D208" s="95">
        <v>8</v>
      </c>
      <c r="E208" s="95">
        <v>8</v>
      </c>
      <c r="F208" s="95">
        <v>6</v>
      </c>
      <c r="G208" s="95">
        <v>7</v>
      </c>
      <c r="H208" s="95">
        <v>9</v>
      </c>
      <c r="I208" s="95">
        <v>7</v>
      </c>
      <c r="J208" s="95">
        <v>8</v>
      </c>
      <c r="K208" s="85">
        <v>9</v>
      </c>
      <c r="L208" s="85">
        <v>7</v>
      </c>
      <c r="M208" s="85">
        <v>6</v>
      </c>
      <c r="O208" s="87">
        <v>823.2</v>
      </c>
      <c r="P208" s="87">
        <v>155.81</v>
      </c>
      <c r="Q208" s="87">
        <v>151.83000000000001</v>
      </c>
      <c r="R208" s="87">
        <f t="shared" si="54"/>
        <v>1130.8399999999999</v>
      </c>
      <c r="S208" s="87">
        <v>914.11</v>
      </c>
      <c r="T208" s="87">
        <v>561.69000000000005</v>
      </c>
      <c r="U208" s="87">
        <v>75.290000000000006</v>
      </c>
      <c r="V208" s="87">
        <f t="shared" si="55"/>
        <v>1551.0900000000001</v>
      </c>
      <c r="W208" s="87">
        <v>1021.78</v>
      </c>
      <c r="X208" s="87">
        <v>300.77999999999997</v>
      </c>
      <c r="Y208" s="87">
        <v>172.96</v>
      </c>
      <c r="Z208" s="87">
        <f t="shared" si="56"/>
        <v>1495.52</v>
      </c>
      <c r="AA208" s="87">
        <v>438.57</v>
      </c>
      <c r="AB208" s="87">
        <v>364.09</v>
      </c>
      <c r="AC208" s="87">
        <v>473.74</v>
      </c>
      <c r="AD208" s="87">
        <f t="shared" si="57"/>
        <v>1276.4000000000001</v>
      </c>
      <c r="AE208" s="87">
        <v>834.39</v>
      </c>
      <c r="AF208" s="87">
        <v>164.37</v>
      </c>
      <c r="AG208" s="87">
        <v>443.15</v>
      </c>
      <c r="AH208" s="87">
        <f t="shared" si="58"/>
        <v>1441.9099999999999</v>
      </c>
      <c r="AI208" s="87">
        <v>257.20999999999998</v>
      </c>
      <c r="AJ208" s="87">
        <v>71.36</v>
      </c>
      <c r="AK208" s="87">
        <v>543.57000000000005</v>
      </c>
      <c r="AL208" s="87">
        <f t="shared" si="59"/>
        <v>872.1400000000001</v>
      </c>
      <c r="AM208" s="87">
        <v>164.19</v>
      </c>
      <c r="AN208" s="87">
        <v>104.51</v>
      </c>
      <c r="AO208" s="87">
        <v>614.92999999999995</v>
      </c>
      <c r="AP208" s="87">
        <f t="shared" si="60"/>
        <v>883.62999999999988</v>
      </c>
      <c r="AQ208" s="87">
        <v>850.9</v>
      </c>
      <c r="AR208" s="87">
        <v>123.89</v>
      </c>
      <c r="AS208" s="87">
        <v>701.85</v>
      </c>
      <c r="AT208" s="87">
        <f t="shared" si="61"/>
        <v>1676.6399999999999</v>
      </c>
      <c r="AU208" s="87">
        <v>138.28</v>
      </c>
      <c r="AV208" s="87">
        <v>95.9</v>
      </c>
      <c r="AW208" s="87">
        <v>370.43</v>
      </c>
      <c r="AX208" s="87">
        <f t="shared" si="62"/>
        <v>604.61</v>
      </c>
      <c r="AY208" s="87">
        <v>89.52</v>
      </c>
      <c r="AZ208" s="87">
        <v>75.28</v>
      </c>
      <c r="BA208" s="87">
        <v>466.33</v>
      </c>
      <c r="BB208" s="87">
        <f t="shared" si="63"/>
        <v>631.13</v>
      </c>
      <c r="BC208" s="87">
        <v>52.9</v>
      </c>
      <c r="BD208" s="87">
        <v>13</v>
      </c>
      <c r="BE208" s="87">
        <v>377.86</v>
      </c>
      <c r="BF208" s="87">
        <f t="shared" si="64"/>
        <v>443.76</v>
      </c>
      <c r="BT208" s="87"/>
      <c r="CB208" s="87"/>
      <c r="DD208" s="105"/>
    </row>
    <row r="209" spans="1:108" x14ac:dyDescent="0.25">
      <c r="A209" s="83">
        <v>98284</v>
      </c>
      <c r="B209" s="85" t="s">
        <v>83</v>
      </c>
      <c r="C209" s="95">
        <v>15</v>
      </c>
      <c r="D209" s="95">
        <v>18</v>
      </c>
      <c r="E209" s="95">
        <v>19</v>
      </c>
      <c r="F209" s="95">
        <v>25</v>
      </c>
      <c r="G209" s="95">
        <v>27</v>
      </c>
      <c r="H209" s="95">
        <v>24</v>
      </c>
      <c r="I209" s="95">
        <v>19</v>
      </c>
      <c r="J209" s="95">
        <v>14</v>
      </c>
      <c r="K209" s="85">
        <v>19</v>
      </c>
      <c r="L209" s="85">
        <v>22</v>
      </c>
      <c r="M209" s="85">
        <v>17</v>
      </c>
      <c r="O209" s="87">
        <v>3479.48</v>
      </c>
      <c r="P209" s="87">
        <v>0</v>
      </c>
      <c r="Q209" s="87">
        <v>3521.42</v>
      </c>
      <c r="R209" s="87">
        <f t="shared" si="54"/>
        <v>7000.9</v>
      </c>
      <c r="S209" s="87">
        <v>4396.99</v>
      </c>
      <c r="T209" s="87">
        <v>248.91</v>
      </c>
      <c r="U209" s="87">
        <v>43.94</v>
      </c>
      <c r="V209" s="87">
        <f t="shared" si="55"/>
        <v>4689.8399999999992</v>
      </c>
      <c r="W209" s="87">
        <v>7361.67</v>
      </c>
      <c r="X209" s="87">
        <v>311.41000000000003</v>
      </c>
      <c r="Y209" s="87">
        <v>0</v>
      </c>
      <c r="Z209" s="87">
        <f t="shared" si="56"/>
        <v>7673.08</v>
      </c>
      <c r="AA209" s="87">
        <v>10405.459999999999</v>
      </c>
      <c r="AB209" s="87">
        <v>1874.67</v>
      </c>
      <c r="AC209" s="87">
        <v>0</v>
      </c>
      <c r="AD209" s="87">
        <f t="shared" si="57"/>
        <v>12280.13</v>
      </c>
      <c r="AE209" s="87">
        <v>7036.59</v>
      </c>
      <c r="AF209" s="87">
        <v>7960.85</v>
      </c>
      <c r="AG209" s="87">
        <v>976.3</v>
      </c>
      <c r="AH209" s="87">
        <f t="shared" si="58"/>
        <v>15973.74</v>
      </c>
      <c r="AI209" s="87">
        <v>3486.93</v>
      </c>
      <c r="AJ209" s="87">
        <v>4236.12</v>
      </c>
      <c r="AK209" s="87">
        <v>7994.98</v>
      </c>
      <c r="AL209" s="87">
        <f t="shared" si="59"/>
        <v>15718.029999999999</v>
      </c>
      <c r="AM209" s="87">
        <v>2397.02</v>
      </c>
      <c r="AN209" s="87">
        <v>1641.65</v>
      </c>
      <c r="AO209" s="87">
        <v>5761.59</v>
      </c>
      <c r="AP209" s="87">
        <f t="shared" si="60"/>
        <v>9800.26</v>
      </c>
      <c r="AQ209" s="87">
        <v>969.98</v>
      </c>
      <c r="AR209" s="87">
        <v>581.70000000000005</v>
      </c>
      <c r="AS209" s="87">
        <v>2146.04</v>
      </c>
      <c r="AT209" s="87">
        <f t="shared" si="61"/>
        <v>3697.7200000000003</v>
      </c>
      <c r="AU209" s="87">
        <v>1091.4100000000001</v>
      </c>
      <c r="AV209" s="87">
        <v>778.48</v>
      </c>
      <c r="AW209" s="87">
        <v>2692.83</v>
      </c>
      <c r="AX209" s="87">
        <f t="shared" si="62"/>
        <v>4562.72</v>
      </c>
      <c r="AY209" s="87">
        <v>5016.3599999999997</v>
      </c>
      <c r="AZ209" s="87">
        <v>388.69</v>
      </c>
      <c r="BA209" s="87">
        <v>1675.14</v>
      </c>
      <c r="BB209" s="87">
        <f t="shared" si="63"/>
        <v>7080.19</v>
      </c>
      <c r="BC209" s="87">
        <v>1391.99</v>
      </c>
      <c r="BD209" s="87">
        <v>4603.28</v>
      </c>
      <c r="BE209" s="87">
        <v>1862.62</v>
      </c>
      <c r="BF209" s="87">
        <f t="shared" si="64"/>
        <v>7857.8899999999994</v>
      </c>
      <c r="BT209" s="87"/>
      <c r="CB209" s="87"/>
      <c r="DD209" s="105"/>
    </row>
    <row r="210" spans="1:108" x14ac:dyDescent="0.25">
      <c r="A210" s="83">
        <v>98292</v>
      </c>
      <c r="B210" s="85" t="s">
        <v>83</v>
      </c>
      <c r="C210" s="95">
        <v>15</v>
      </c>
      <c r="D210" s="95">
        <v>17</v>
      </c>
      <c r="E210" s="95">
        <v>13</v>
      </c>
      <c r="F210" s="95">
        <v>16</v>
      </c>
      <c r="G210" s="95">
        <v>20</v>
      </c>
      <c r="H210" s="95">
        <v>18</v>
      </c>
      <c r="I210" s="95">
        <v>17</v>
      </c>
      <c r="J210" s="95">
        <v>15</v>
      </c>
      <c r="K210" s="85">
        <v>15</v>
      </c>
      <c r="L210" s="85">
        <v>19</v>
      </c>
      <c r="M210" s="85">
        <v>26</v>
      </c>
      <c r="O210" s="87">
        <v>1745.1</v>
      </c>
      <c r="P210" s="87">
        <v>307.14</v>
      </c>
      <c r="Q210" s="87">
        <v>41.34</v>
      </c>
      <c r="R210" s="87">
        <f t="shared" si="54"/>
        <v>2093.58</v>
      </c>
      <c r="S210" s="87">
        <v>4149.55</v>
      </c>
      <c r="T210" s="87">
        <v>132.88</v>
      </c>
      <c r="U210" s="87">
        <v>69.42</v>
      </c>
      <c r="V210" s="87">
        <f t="shared" si="55"/>
        <v>4351.8500000000004</v>
      </c>
      <c r="W210" s="87">
        <v>2445.37</v>
      </c>
      <c r="X210" s="87">
        <v>631.23</v>
      </c>
      <c r="Y210" s="87">
        <v>202.3</v>
      </c>
      <c r="Z210" s="87">
        <f t="shared" si="56"/>
        <v>3278.9</v>
      </c>
      <c r="AA210" s="87">
        <v>3953.72</v>
      </c>
      <c r="AB210" s="87">
        <v>618.95000000000005</v>
      </c>
      <c r="AC210" s="87">
        <v>42.77</v>
      </c>
      <c r="AD210" s="87">
        <f t="shared" si="57"/>
        <v>4615.4400000000005</v>
      </c>
      <c r="AE210" s="87">
        <v>3652.88</v>
      </c>
      <c r="AF210" s="87">
        <v>889.64</v>
      </c>
      <c r="AG210" s="87">
        <v>497.94</v>
      </c>
      <c r="AH210" s="87">
        <f t="shared" si="58"/>
        <v>5040.46</v>
      </c>
      <c r="AI210" s="87">
        <v>1910.68</v>
      </c>
      <c r="AJ210" s="87">
        <v>2645.72</v>
      </c>
      <c r="AK210" s="87">
        <v>283.47000000000003</v>
      </c>
      <c r="AL210" s="87">
        <f t="shared" si="59"/>
        <v>4839.87</v>
      </c>
      <c r="AM210" s="87">
        <v>865.45</v>
      </c>
      <c r="AN210" s="87">
        <v>583.44000000000005</v>
      </c>
      <c r="AO210" s="87">
        <v>544.30999999999995</v>
      </c>
      <c r="AP210" s="87">
        <f t="shared" si="60"/>
        <v>1993.2</v>
      </c>
      <c r="AQ210" s="87">
        <v>287.94</v>
      </c>
      <c r="AR210" s="87">
        <v>138.84</v>
      </c>
      <c r="AS210" s="87">
        <v>520.89</v>
      </c>
      <c r="AT210" s="87">
        <f t="shared" si="61"/>
        <v>947.67</v>
      </c>
      <c r="AU210" s="87">
        <v>1276.02</v>
      </c>
      <c r="AV210" s="87">
        <v>110.22</v>
      </c>
      <c r="AW210" s="87">
        <v>244.61</v>
      </c>
      <c r="AX210" s="87">
        <f t="shared" si="62"/>
        <v>1630.85</v>
      </c>
      <c r="AY210" s="87">
        <v>1896.56</v>
      </c>
      <c r="AZ210" s="87">
        <v>450.52</v>
      </c>
      <c r="BA210" s="87">
        <v>341.05</v>
      </c>
      <c r="BB210" s="87">
        <f t="shared" si="63"/>
        <v>2688.13</v>
      </c>
      <c r="BC210" s="87">
        <v>4020.48</v>
      </c>
      <c r="BD210" s="87">
        <v>1352.94</v>
      </c>
      <c r="BE210" s="87">
        <v>240.54</v>
      </c>
      <c r="BF210" s="87">
        <f t="shared" si="64"/>
        <v>5613.96</v>
      </c>
      <c r="BT210" s="87"/>
      <c r="CB210" s="87"/>
      <c r="DD210" s="105"/>
    </row>
    <row r="211" spans="1:108" x14ac:dyDescent="0.25">
      <c r="A211" s="83">
        <v>98295</v>
      </c>
      <c r="B211" s="85" t="s">
        <v>83</v>
      </c>
      <c r="C211" s="95">
        <v>5</v>
      </c>
      <c r="D211" s="95">
        <v>7</v>
      </c>
      <c r="E211" s="95">
        <v>8</v>
      </c>
      <c r="F211" s="95">
        <v>5</v>
      </c>
      <c r="G211" s="95">
        <v>8</v>
      </c>
      <c r="H211" s="95">
        <v>10</v>
      </c>
      <c r="I211" s="95">
        <v>6</v>
      </c>
      <c r="J211" s="95">
        <v>5</v>
      </c>
      <c r="K211" s="85">
        <v>12</v>
      </c>
      <c r="L211" s="85">
        <v>7</v>
      </c>
      <c r="M211" s="85">
        <v>5</v>
      </c>
      <c r="O211" s="87">
        <v>433.58</v>
      </c>
      <c r="P211" s="87">
        <v>202.97</v>
      </c>
      <c r="Q211" s="87">
        <v>198.22</v>
      </c>
      <c r="R211" s="87">
        <f t="shared" si="54"/>
        <v>834.77</v>
      </c>
      <c r="S211" s="87">
        <v>741.7</v>
      </c>
      <c r="T211" s="87">
        <v>13.13</v>
      </c>
      <c r="U211" s="87">
        <v>26.26</v>
      </c>
      <c r="V211" s="87">
        <f t="shared" si="55"/>
        <v>781.09</v>
      </c>
      <c r="W211" s="87">
        <v>1947.51</v>
      </c>
      <c r="X211" s="87">
        <v>564.41999999999996</v>
      </c>
      <c r="Y211" s="87">
        <v>39.39</v>
      </c>
      <c r="Z211" s="87">
        <f t="shared" si="56"/>
        <v>2551.3199999999997</v>
      </c>
      <c r="AA211" s="87">
        <v>641.84</v>
      </c>
      <c r="AB211" s="87">
        <v>752.21</v>
      </c>
      <c r="AC211" s="87">
        <v>233.97</v>
      </c>
      <c r="AD211" s="87">
        <f t="shared" si="57"/>
        <v>1628.0200000000002</v>
      </c>
      <c r="AE211" s="87">
        <v>543.41</v>
      </c>
      <c r="AF211" s="87">
        <v>537.02</v>
      </c>
      <c r="AG211" s="87">
        <v>914.42</v>
      </c>
      <c r="AH211" s="87">
        <f t="shared" si="58"/>
        <v>1994.85</v>
      </c>
      <c r="AI211" s="87">
        <v>712.73</v>
      </c>
      <c r="AJ211" s="87">
        <v>391.83</v>
      </c>
      <c r="AK211" s="87">
        <v>1433.39</v>
      </c>
      <c r="AL211" s="87">
        <f t="shared" si="59"/>
        <v>2537.9499999999998</v>
      </c>
      <c r="AM211" s="87">
        <v>244.08</v>
      </c>
      <c r="AN211" s="87">
        <v>310.10000000000002</v>
      </c>
      <c r="AO211" s="87">
        <v>1767.13</v>
      </c>
      <c r="AP211" s="87">
        <f t="shared" si="60"/>
        <v>2321.3100000000004</v>
      </c>
      <c r="AQ211" s="87">
        <v>136.11000000000001</v>
      </c>
      <c r="AR211" s="87">
        <v>222.12</v>
      </c>
      <c r="AS211" s="87">
        <v>2064.1</v>
      </c>
      <c r="AT211" s="87">
        <f t="shared" si="61"/>
        <v>2422.33</v>
      </c>
      <c r="AU211" s="87">
        <v>291.62</v>
      </c>
      <c r="AV211" s="87">
        <v>122.98</v>
      </c>
      <c r="AW211" s="87">
        <v>1718.44</v>
      </c>
      <c r="AX211" s="87">
        <f t="shared" si="62"/>
        <v>2133.04</v>
      </c>
      <c r="AY211" s="87">
        <v>170.26</v>
      </c>
      <c r="AZ211" s="87">
        <v>130.94</v>
      </c>
      <c r="BA211" s="87">
        <v>1774.52</v>
      </c>
      <c r="BB211" s="87">
        <f t="shared" si="63"/>
        <v>2075.7199999999998</v>
      </c>
      <c r="BC211" s="87">
        <v>955.52</v>
      </c>
      <c r="BD211" s="87">
        <v>52.52</v>
      </c>
      <c r="BE211" s="87">
        <v>21.34</v>
      </c>
      <c r="BF211" s="87">
        <f t="shared" si="64"/>
        <v>1029.3799999999999</v>
      </c>
      <c r="BT211" s="87"/>
      <c r="CB211" s="87"/>
      <c r="DD211" s="105"/>
    </row>
    <row r="212" spans="1:108" x14ac:dyDescent="0.25">
      <c r="A212" s="83">
        <v>98310</v>
      </c>
      <c r="B212" s="85" t="s">
        <v>83</v>
      </c>
      <c r="C212" s="95">
        <v>34</v>
      </c>
      <c r="D212" s="95">
        <v>47</v>
      </c>
      <c r="E212" s="95">
        <v>44</v>
      </c>
      <c r="F212" s="95">
        <v>38</v>
      </c>
      <c r="G212" s="95">
        <v>29</v>
      </c>
      <c r="H212" s="95">
        <v>36</v>
      </c>
      <c r="I212" s="95">
        <v>35</v>
      </c>
      <c r="J212" s="95">
        <v>31</v>
      </c>
      <c r="K212" s="85">
        <v>32</v>
      </c>
      <c r="L212" s="85">
        <v>31</v>
      </c>
      <c r="M212" s="85">
        <v>29</v>
      </c>
      <c r="O212" s="87">
        <v>12647.77</v>
      </c>
      <c r="P212" s="87">
        <v>4409.47</v>
      </c>
      <c r="Q212" s="87">
        <v>1373.93</v>
      </c>
      <c r="R212" s="87">
        <f t="shared" si="54"/>
        <v>18431.170000000002</v>
      </c>
      <c r="S212" s="87">
        <v>21655.07</v>
      </c>
      <c r="T212" s="87">
        <v>3434.69</v>
      </c>
      <c r="U212" s="87">
        <v>824.2</v>
      </c>
      <c r="V212" s="87">
        <f t="shared" si="55"/>
        <v>25913.96</v>
      </c>
      <c r="W212" s="87">
        <v>14183.2</v>
      </c>
      <c r="X212" s="87">
        <v>8293.9500000000007</v>
      </c>
      <c r="Y212" s="87">
        <v>2947.28</v>
      </c>
      <c r="Z212" s="87">
        <f t="shared" si="56"/>
        <v>25424.43</v>
      </c>
      <c r="AA212" s="87">
        <v>17896.669999999998</v>
      </c>
      <c r="AB212" s="87">
        <v>3548.81</v>
      </c>
      <c r="AC212" s="87">
        <v>3306.02</v>
      </c>
      <c r="AD212" s="87">
        <f t="shared" si="57"/>
        <v>24751.5</v>
      </c>
      <c r="AE212" s="87">
        <v>11147.75</v>
      </c>
      <c r="AF212" s="87">
        <v>4283.75</v>
      </c>
      <c r="AG212" s="87">
        <v>3237.92</v>
      </c>
      <c r="AH212" s="87">
        <f t="shared" si="58"/>
        <v>18669.419999999998</v>
      </c>
      <c r="AI212" s="87">
        <v>9167.7900000000009</v>
      </c>
      <c r="AJ212" s="87">
        <v>7302.42</v>
      </c>
      <c r="AK212" s="87">
        <v>4782.7299999999996</v>
      </c>
      <c r="AL212" s="87">
        <f t="shared" si="59"/>
        <v>21252.94</v>
      </c>
      <c r="AM212" s="87">
        <v>6925.25</v>
      </c>
      <c r="AN212" s="87">
        <v>3181.92</v>
      </c>
      <c r="AO212" s="87">
        <v>5362.94</v>
      </c>
      <c r="AP212" s="87">
        <f t="shared" si="60"/>
        <v>15470.11</v>
      </c>
      <c r="AQ212" s="87">
        <v>4502.21</v>
      </c>
      <c r="AR212" s="87">
        <v>4842.96</v>
      </c>
      <c r="AS212" s="87">
        <v>6094.89</v>
      </c>
      <c r="AT212" s="87">
        <f t="shared" si="61"/>
        <v>15440.060000000001</v>
      </c>
      <c r="AU212" s="87">
        <v>4374.55</v>
      </c>
      <c r="AV212" s="87">
        <v>2603.85</v>
      </c>
      <c r="AW212" s="87">
        <v>4242.8500000000004</v>
      </c>
      <c r="AX212" s="87">
        <f t="shared" si="62"/>
        <v>11221.25</v>
      </c>
      <c r="AY212" s="87">
        <v>8963.7999999999993</v>
      </c>
      <c r="AZ212" s="87">
        <v>1058.31</v>
      </c>
      <c r="BA212" s="87">
        <v>2098.1999999999998</v>
      </c>
      <c r="BB212" s="87">
        <f t="shared" si="63"/>
        <v>12120.309999999998</v>
      </c>
      <c r="BC212" s="87">
        <v>9214.24</v>
      </c>
      <c r="BD212" s="87">
        <v>2070.2399999999998</v>
      </c>
      <c r="BE212" s="87">
        <v>2774.13</v>
      </c>
      <c r="BF212" s="87">
        <f t="shared" si="64"/>
        <v>14058.61</v>
      </c>
      <c r="BT212" s="87"/>
      <c r="CB212" s="87"/>
      <c r="DD212" s="105"/>
    </row>
    <row r="213" spans="1:108" x14ac:dyDescent="0.25">
      <c r="A213" s="83">
        <v>98311</v>
      </c>
      <c r="B213" s="85" t="s">
        <v>83</v>
      </c>
      <c r="C213" s="95">
        <v>16</v>
      </c>
      <c r="D213" s="95">
        <v>13</v>
      </c>
      <c r="E213" s="95">
        <v>10</v>
      </c>
      <c r="F213" s="95">
        <v>19</v>
      </c>
      <c r="G213" s="95">
        <v>10</v>
      </c>
      <c r="H213" s="95">
        <v>14</v>
      </c>
      <c r="I213" s="95">
        <v>11</v>
      </c>
      <c r="J213" s="95">
        <v>12</v>
      </c>
      <c r="K213" s="85">
        <v>15</v>
      </c>
      <c r="L213" s="85">
        <v>13</v>
      </c>
      <c r="M213" s="85">
        <v>12</v>
      </c>
      <c r="O213" s="87">
        <v>2639.98</v>
      </c>
      <c r="P213" s="87">
        <v>577.69000000000005</v>
      </c>
      <c r="Q213" s="87">
        <v>5996.89</v>
      </c>
      <c r="R213" s="87">
        <f t="shared" si="54"/>
        <v>9214.5600000000013</v>
      </c>
      <c r="S213" s="87">
        <v>4629.97</v>
      </c>
      <c r="T213" s="87">
        <v>966.96</v>
      </c>
      <c r="U213" s="87">
        <v>5844.76</v>
      </c>
      <c r="V213" s="87">
        <f t="shared" si="55"/>
        <v>11441.69</v>
      </c>
      <c r="W213" s="87">
        <v>1813.05</v>
      </c>
      <c r="X213" s="87">
        <v>919.74</v>
      </c>
      <c r="Y213" s="87">
        <v>194.52</v>
      </c>
      <c r="Z213" s="87">
        <f t="shared" si="56"/>
        <v>2927.31</v>
      </c>
      <c r="AA213" s="87">
        <v>18599.04</v>
      </c>
      <c r="AB213" s="87">
        <v>667.43</v>
      </c>
      <c r="AC213" s="87">
        <v>684.89</v>
      </c>
      <c r="AD213" s="87">
        <f t="shared" si="57"/>
        <v>19951.36</v>
      </c>
      <c r="AE213" s="87">
        <v>3196.73</v>
      </c>
      <c r="AF213" s="87">
        <v>2701.06</v>
      </c>
      <c r="AG213" s="87">
        <v>466.91</v>
      </c>
      <c r="AH213" s="87">
        <f t="shared" si="58"/>
        <v>6364.7</v>
      </c>
      <c r="AI213" s="87">
        <v>3879.73</v>
      </c>
      <c r="AJ213" s="87">
        <v>509.45</v>
      </c>
      <c r="AK213" s="87">
        <v>796.04</v>
      </c>
      <c r="AL213" s="87">
        <f t="shared" si="59"/>
        <v>5185.22</v>
      </c>
      <c r="AM213" s="87">
        <v>2861.4</v>
      </c>
      <c r="AN213" s="87">
        <v>1741.93</v>
      </c>
      <c r="AO213" s="87">
        <v>1127.05</v>
      </c>
      <c r="AP213" s="87">
        <f t="shared" si="60"/>
        <v>5730.38</v>
      </c>
      <c r="AQ213" s="87">
        <v>2015.67</v>
      </c>
      <c r="AR213" s="87">
        <v>1706.31</v>
      </c>
      <c r="AS213" s="87">
        <v>2371.9</v>
      </c>
      <c r="AT213" s="87">
        <f t="shared" si="61"/>
        <v>6093.88</v>
      </c>
      <c r="AU213" s="87">
        <v>3238.89</v>
      </c>
      <c r="AV213" s="87">
        <v>1541.56</v>
      </c>
      <c r="AW213" s="87">
        <v>3846.74</v>
      </c>
      <c r="AX213" s="87">
        <f t="shared" si="62"/>
        <v>8627.1899999999987</v>
      </c>
      <c r="AY213" s="87">
        <v>1128.76</v>
      </c>
      <c r="AZ213" s="87">
        <v>81.83</v>
      </c>
      <c r="BA213" s="87">
        <v>1427.09</v>
      </c>
      <c r="BB213" s="87">
        <f t="shared" si="63"/>
        <v>2637.68</v>
      </c>
      <c r="BC213" s="87">
        <v>1898.74</v>
      </c>
      <c r="BD213" s="87">
        <v>66.2</v>
      </c>
      <c r="BE213" s="87">
        <v>1482.92</v>
      </c>
      <c r="BF213" s="87">
        <f t="shared" si="64"/>
        <v>3447.86</v>
      </c>
      <c r="BT213" s="87"/>
      <c r="CB213" s="87"/>
      <c r="DD213" s="105"/>
    </row>
    <row r="214" spans="1:108" x14ac:dyDescent="0.25">
      <c r="A214" s="83">
        <v>98312</v>
      </c>
      <c r="B214" s="85" t="s">
        <v>83</v>
      </c>
      <c r="C214" s="95">
        <v>49</v>
      </c>
      <c r="D214" s="95">
        <v>49</v>
      </c>
      <c r="E214" s="95">
        <v>51</v>
      </c>
      <c r="F214" s="95">
        <v>37</v>
      </c>
      <c r="G214" s="95">
        <v>34</v>
      </c>
      <c r="H214" s="95">
        <v>43</v>
      </c>
      <c r="I214" s="95">
        <v>41</v>
      </c>
      <c r="J214" s="95">
        <v>39</v>
      </c>
      <c r="K214" s="85">
        <v>48</v>
      </c>
      <c r="L214" s="85">
        <v>31</v>
      </c>
      <c r="M214" s="85">
        <v>38</v>
      </c>
      <c r="O214" s="87">
        <v>19083.509999999998</v>
      </c>
      <c r="P214" s="87">
        <v>1885.31</v>
      </c>
      <c r="Q214" s="87">
        <v>3875.78</v>
      </c>
      <c r="R214" s="87">
        <f t="shared" si="54"/>
        <v>24844.6</v>
      </c>
      <c r="S214" s="87">
        <v>17509.02</v>
      </c>
      <c r="T214" s="87">
        <v>5115.87</v>
      </c>
      <c r="U214" s="87">
        <v>5433.47</v>
      </c>
      <c r="V214" s="87">
        <f t="shared" si="55"/>
        <v>28058.36</v>
      </c>
      <c r="W214" s="87">
        <v>21092.84</v>
      </c>
      <c r="X214" s="87">
        <v>7499.45</v>
      </c>
      <c r="Y214" s="87">
        <v>4313.7700000000004</v>
      </c>
      <c r="Z214" s="87">
        <f t="shared" si="56"/>
        <v>32906.06</v>
      </c>
      <c r="AA214" s="87">
        <v>9489.73</v>
      </c>
      <c r="AB214" s="87">
        <v>4949.82</v>
      </c>
      <c r="AC214" s="87">
        <v>6239.21</v>
      </c>
      <c r="AD214" s="87">
        <f t="shared" si="57"/>
        <v>20678.759999999998</v>
      </c>
      <c r="AE214" s="87">
        <v>6677</v>
      </c>
      <c r="AF214" s="87">
        <v>3424.64</v>
      </c>
      <c r="AG214" s="87">
        <v>6828.66</v>
      </c>
      <c r="AH214" s="87">
        <f t="shared" si="58"/>
        <v>16930.3</v>
      </c>
      <c r="AI214" s="87">
        <v>5810.89</v>
      </c>
      <c r="AJ214" s="87">
        <v>5380.78</v>
      </c>
      <c r="AK214" s="87">
        <v>7844.1</v>
      </c>
      <c r="AL214" s="87">
        <f t="shared" si="59"/>
        <v>19035.77</v>
      </c>
      <c r="AM214" s="87">
        <v>7195.14</v>
      </c>
      <c r="AN214" s="87">
        <v>4095.45</v>
      </c>
      <c r="AO214" s="87">
        <v>10676.06</v>
      </c>
      <c r="AP214" s="87">
        <f t="shared" si="60"/>
        <v>21966.65</v>
      </c>
      <c r="AQ214" s="87">
        <v>6507.46</v>
      </c>
      <c r="AR214" s="87">
        <v>3093.24</v>
      </c>
      <c r="AS214" s="87">
        <v>7900.72</v>
      </c>
      <c r="AT214" s="87">
        <f t="shared" si="61"/>
        <v>17501.420000000002</v>
      </c>
      <c r="AU214" s="87">
        <v>5845.34</v>
      </c>
      <c r="AV214" s="87">
        <v>5823.54</v>
      </c>
      <c r="AW214" s="87">
        <v>6122.45</v>
      </c>
      <c r="AX214" s="87">
        <f t="shared" si="62"/>
        <v>17791.330000000002</v>
      </c>
      <c r="AY214" s="87">
        <v>5047.04</v>
      </c>
      <c r="AZ214" s="87">
        <v>1648.09</v>
      </c>
      <c r="BA214" s="87">
        <v>4520.07</v>
      </c>
      <c r="BB214" s="87">
        <f t="shared" si="63"/>
        <v>11215.2</v>
      </c>
      <c r="BC214" s="87">
        <v>8904.9699999999993</v>
      </c>
      <c r="BD214" s="87">
        <v>4673.1000000000004</v>
      </c>
      <c r="BE214" s="87">
        <v>4313.55</v>
      </c>
      <c r="BF214" s="87">
        <f t="shared" si="64"/>
        <v>17891.62</v>
      </c>
      <c r="BT214" s="87"/>
      <c r="CB214" s="87"/>
      <c r="DD214" s="105"/>
    </row>
    <row r="215" spans="1:108" x14ac:dyDescent="0.25">
      <c r="A215" s="83">
        <v>98337</v>
      </c>
      <c r="B215" s="85" t="s">
        <v>83</v>
      </c>
      <c r="C215" s="95">
        <v>8</v>
      </c>
      <c r="D215" s="95">
        <v>13</v>
      </c>
      <c r="E215" s="95">
        <v>8</v>
      </c>
      <c r="F215" s="95">
        <v>7</v>
      </c>
      <c r="G215" s="95">
        <v>8</v>
      </c>
      <c r="H215" s="95">
        <v>11</v>
      </c>
      <c r="I215" s="95">
        <v>9</v>
      </c>
      <c r="J215" s="95">
        <v>6</v>
      </c>
      <c r="K215" s="85">
        <v>6</v>
      </c>
      <c r="L215" s="85">
        <v>10</v>
      </c>
      <c r="M215" s="85">
        <v>11</v>
      </c>
      <c r="O215" s="87">
        <v>3225.35</v>
      </c>
      <c r="P215" s="87">
        <v>394.02</v>
      </c>
      <c r="Q215" s="87">
        <v>931.67</v>
      </c>
      <c r="R215" s="87">
        <f t="shared" si="54"/>
        <v>4551.04</v>
      </c>
      <c r="S215" s="87">
        <v>12097.6</v>
      </c>
      <c r="T215" s="87">
        <v>1904.96</v>
      </c>
      <c r="U215" s="87">
        <v>1325.69</v>
      </c>
      <c r="V215" s="87">
        <f t="shared" si="55"/>
        <v>15328.250000000002</v>
      </c>
      <c r="W215" s="87">
        <v>5633.39</v>
      </c>
      <c r="X215" s="87">
        <v>5123.68</v>
      </c>
      <c r="Y215" s="87">
        <v>3045.79</v>
      </c>
      <c r="Z215" s="87">
        <f t="shared" si="56"/>
        <v>13802.86</v>
      </c>
      <c r="AA215" s="87">
        <v>5547.16</v>
      </c>
      <c r="AB215" s="87">
        <v>3518.63</v>
      </c>
      <c r="AC215" s="87">
        <v>0</v>
      </c>
      <c r="AD215" s="87">
        <f t="shared" si="57"/>
        <v>9065.7900000000009</v>
      </c>
      <c r="AE215" s="87">
        <v>2361.61</v>
      </c>
      <c r="AF215" s="87">
        <v>1454.32</v>
      </c>
      <c r="AG215" s="87">
        <v>71.45</v>
      </c>
      <c r="AH215" s="87">
        <f t="shared" si="58"/>
        <v>3887.38</v>
      </c>
      <c r="AI215" s="87">
        <v>5032.76</v>
      </c>
      <c r="AJ215" s="87">
        <v>1642.96</v>
      </c>
      <c r="AK215" s="87">
        <v>1380.05</v>
      </c>
      <c r="AL215" s="87">
        <f t="shared" si="59"/>
        <v>8055.77</v>
      </c>
      <c r="AM215" s="87">
        <v>2631.39</v>
      </c>
      <c r="AN215" s="87">
        <v>1628.49</v>
      </c>
      <c r="AO215" s="87">
        <v>5464.97</v>
      </c>
      <c r="AP215" s="87">
        <f t="shared" si="60"/>
        <v>9724.85</v>
      </c>
      <c r="AQ215" s="87">
        <v>1417.33</v>
      </c>
      <c r="AR215" s="87">
        <v>311.56</v>
      </c>
      <c r="AS215" s="87">
        <v>5052.4399999999996</v>
      </c>
      <c r="AT215" s="87">
        <f t="shared" si="61"/>
        <v>6781.33</v>
      </c>
      <c r="AU215" s="87">
        <v>788.34</v>
      </c>
      <c r="AV215" s="87">
        <v>574.78</v>
      </c>
      <c r="AW215" s="87">
        <v>0</v>
      </c>
      <c r="AX215" s="87">
        <f t="shared" si="62"/>
        <v>1363.12</v>
      </c>
      <c r="AY215" s="87">
        <v>7952.86</v>
      </c>
      <c r="AZ215" s="87">
        <v>125.24</v>
      </c>
      <c r="BA215" s="87">
        <v>0</v>
      </c>
      <c r="BB215" s="87">
        <f t="shared" si="63"/>
        <v>8078.0999999999995</v>
      </c>
      <c r="BC215" s="87">
        <v>2361.27</v>
      </c>
      <c r="BD215" s="87">
        <v>7455.95</v>
      </c>
      <c r="BE215" s="87">
        <v>125.24</v>
      </c>
      <c r="BF215" s="87">
        <f t="shared" si="64"/>
        <v>9942.4599999999991</v>
      </c>
      <c r="BT215" s="87"/>
      <c r="CB215" s="87"/>
      <c r="DD215" s="105"/>
    </row>
    <row r="216" spans="1:108" x14ac:dyDescent="0.25">
      <c r="A216" s="83">
        <v>98345</v>
      </c>
      <c r="B216" s="85" t="s">
        <v>83</v>
      </c>
      <c r="C216" s="95">
        <v>1</v>
      </c>
      <c r="D216" s="95"/>
      <c r="E216" s="95"/>
      <c r="F216" s="95"/>
      <c r="G216" s="95"/>
      <c r="H216" s="95"/>
      <c r="I216" s="95"/>
      <c r="J216" s="95"/>
      <c r="O216" s="87">
        <v>583.51</v>
      </c>
      <c r="P216" s="87">
        <v>0</v>
      </c>
      <c r="Q216" s="87">
        <v>0</v>
      </c>
      <c r="R216" s="87">
        <f t="shared" si="54"/>
        <v>583.51</v>
      </c>
      <c r="S216" s="87"/>
      <c r="T216" s="87"/>
      <c r="U216" s="87"/>
      <c r="V216" s="87">
        <f t="shared" si="55"/>
        <v>0</v>
      </c>
      <c r="Z216" s="87">
        <f t="shared" si="56"/>
        <v>0</v>
      </c>
      <c r="AA216" s="87"/>
      <c r="AB216" s="87"/>
      <c r="AC216" s="87"/>
      <c r="AD216" s="87">
        <f t="shared" si="57"/>
        <v>0</v>
      </c>
      <c r="AE216" s="87"/>
      <c r="AF216" s="87"/>
      <c r="AG216" s="87"/>
      <c r="AH216" s="87">
        <f t="shared" si="58"/>
        <v>0</v>
      </c>
      <c r="AI216" s="87"/>
      <c r="AJ216" s="87"/>
      <c r="AK216" s="87"/>
      <c r="AL216" s="87">
        <f t="shared" si="59"/>
        <v>0</v>
      </c>
      <c r="AM216" s="87"/>
      <c r="AN216" s="87"/>
      <c r="AO216" s="87"/>
      <c r="AP216" s="87">
        <f t="shared" si="60"/>
        <v>0</v>
      </c>
      <c r="AQ216" s="87"/>
      <c r="AR216" s="87"/>
      <c r="AS216" s="87"/>
      <c r="AT216" s="87">
        <f t="shared" si="61"/>
        <v>0</v>
      </c>
      <c r="AU216" s="87"/>
      <c r="AV216" s="87"/>
      <c r="AW216" s="87"/>
      <c r="AX216" s="87">
        <f t="shared" si="62"/>
        <v>0</v>
      </c>
      <c r="AY216" s="87"/>
      <c r="AZ216" s="87"/>
      <c r="BA216" s="87"/>
      <c r="BB216" s="87">
        <f t="shared" si="63"/>
        <v>0</v>
      </c>
      <c r="BC216" s="87"/>
      <c r="BD216" s="87"/>
      <c r="BE216" s="87"/>
      <c r="BF216" s="87">
        <f t="shared" si="64"/>
        <v>0</v>
      </c>
      <c r="BT216" s="87"/>
      <c r="CB216" s="87"/>
      <c r="DD216" s="105"/>
    </row>
    <row r="217" spans="1:108" x14ac:dyDescent="0.25">
      <c r="A217" s="83">
        <v>98366</v>
      </c>
      <c r="B217" s="85" t="s">
        <v>83</v>
      </c>
      <c r="C217" s="95">
        <v>23</v>
      </c>
      <c r="D217" s="95">
        <v>32</v>
      </c>
      <c r="E217" s="95">
        <v>33</v>
      </c>
      <c r="F217" s="95">
        <v>23</v>
      </c>
      <c r="G217" s="95">
        <v>35</v>
      </c>
      <c r="H217" s="95">
        <v>34</v>
      </c>
      <c r="I217" s="95">
        <v>38</v>
      </c>
      <c r="J217" s="95">
        <v>28</v>
      </c>
      <c r="K217" s="85">
        <v>31</v>
      </c>
      <c r="L217" s="85">
        <v>41</v>
      </c>
      <c r="M217" s="85">
        <v>42</v>
      </c>
      <c r="O217" s="87">
        <v>7249.68</v>
      </c>
      <c r="P217" s="87">
        <v>935.93</v>
      </c>
      <c r="Q217" s="87">
        <v>3967.46</v>
      </c>
      <c r="R217" s="87">
        <f t="shared" si="54"/>
        <v>12153.07</v>
      </c>
      <c r="S217" s="87">
        <v>10669.19</v>
      </c>
      <c r="T217" s="87">
        <v>4406.67</v>
      </c>
      <c r="U217" s="87">
        <v>4640.8900000000003</v>
      </c>
      <c r="V217" s="87">
        <f t="shared" si="55"/>
        <v>19716.75</v>
      </c>
      <c r="W217" s="87">
        <v>9693.65</v>
      </c>
      <c r="X217" s="87">
        <v>4136.25</v>
      </c>
      <c r="Y217" s="87">
        <v>3131.54</v>
      </c>
      <c r="Z217" s="87">
        <f t="shared" si="56"/>
        <v>16961.439999999999</v>
      </c>
      <c r="AA217" s="87">
        <v>6643.85</v>
      </c>
      <c r="AB217" s="87">
        <v>4142.1099999999997</v>
      </c>
      <c r="AC217" s="87">
        <v>4032.78</v>
      </c>
      <c r="AD217" s="87">
        <f t="shared" si="57"/>
        <v>14818.74</v>
      </c>
      <c r="AE217" s="87">
        <v>7670.45</v>
      </c>
      <c r="AF217" s="87">
        <v>3827.29</v>
      </c>
      <c r="AG217" s="87">
        <v>7311.59</v>
      </c>
      <c r="AH217" s="87">
        <f t="shared" si="58"/>
        <v>18809.330000000002</v>
      </c>
      <c r="AI217" s="87">
        <v>7554.55</v>
      </c>
      <c r="AJ217" s="87">
        <v>3485.29</v>
      </c>
      <c r="AK217" s="87">
        <v>10060.719999999999</v>
      </c>
      <c r="AL217" s="87">
        <f t="shared" si="59"/>
        <v>21100.559999999998</v>
      </c>
      <c r="AM217" s="87">
        <v>6058.34</v>
      </c>
      <c r="AN217" s="87">
        <v>3442.47</v>
      </c>
      <c r="AO217" s="87">
        <v>12528.25</v>
      </c>
      <c r="AP217" s="87">
        <f t="shared" si="60"/>
        <v>22029.059999999998</v>
      </c>
      <c r="AQ217" s="87">
        <v>5641.63</v>
      </c>
      <c r="AR217" s="87">
        <v>2560.39</v>
      </c>
      <c r="AS217" s="87">
        <v>2663.16</v>
      </c>
      <c r="AT217" s="87">
        <f t="shared" si="61"/>
        <v>10865.18</v>
      </c>
      <c r="AU217" s="87">
        <v>4566.5</v>
      </c>
      <c r="AV217" s="87">
        <v>2574.48</v>
      </c>
      <c r="AW217" s="87">
        <v>3206.36</v>
      </c>
      <c r="AX217" s="87">
        <f t="shared" si="62"/>
        <v>10347.34</v>
      </c>
      <c r="AY217" s="87">
        <v>4305.93</v>
      </c>
      <c r="AZ217" s="87">
        <v>2112.02</v>
      </c>
      <c r="BA217" s="87">
        <v>5068.3100000000004</v>
      </c>
      <c r="BB217" s="87">
        <f t="shared" si="63"/>
        <v>11486.260000000002</v>
      </c>
      <c r="BC217" s="87">
        <v>5131.49</v>
      </c>
      <c r="BD217" s="87">
        <v>2245.4299999999998</v>
      </c>
      <c r="BE217" s="87">
        <v>9477.67</v>
      </c>
      <c r="BF217" s="87">
        <f t="shared" si="64"/>
        <v>16854.59</v>
      </c>
      <c r="BT217" s="87"/>
      <c r="CB217" s="87"/>
      <c r="DD217" s="105"/>
    </row>
    <row r="218" spans="1:108" x14ac:dyDescent="0.25">
      <c r="A218" s="83">
        <v>98367</v>
      </c>
      <c r="B218" s="85" t="s">
        <v>83</v>
      </c>
      <c r="C218" s="95">
        <v>4</v>
      </c>
      <c r="D218" s="95">
        <v>2</v>
      </c>
      <c r="E218" s="95">
        <v>2</v>
      </c>
      <c r="F218" s="95">
        <v>1</v>
      </c>
      <c r="G218" s="95">
        <v>2</v>
      </c>
      <c r="H218" s="95">
        <v>2</v>
      </c>
      <c r="I218" s="95">
        <v>2</v>
      </c>
      <c r="J218" s="95">
        <v>2</v>
      </c>
      <c r="K218" s="85">
        <v>2</v>
      </c>
      <c r="L218" s="85">
        <v>2</v>
      </c>
      <c r="M218" s="85">
        <v>2</v>
      </c>
      <c r="O218" s="87">
        <v>372.32</v>
      </c>
      <c r="P218" s="87">
        <v>26</v>
      </c>
      <c r="Q218" s="87">
        <v>117</v>
      </c>
      <c r="R218" s="87">
        <f t="shared" si="54"/>
        <v>515.31999999999994</v>
      </c>
      <c r="S218" s="87">
        <v>324.08</v>
      </c>
      <c r="T218" s="87">
        <v>0</v>
      </c>
      <c r="U218" s="87">
        <v>0</v>
      </c>
      <c r="V218" s="87">
        <f t="shared" si="55"/>
        <v>324.08</v>
      </c>
      <c r="W218" s="87">
        <v>221.09</v>
      </c>
      <c r="X218" s="87">
        <v>61.9</v>
      </c>
      <c r="Y218" s="87">
        <v>0</v>
      </c>
      <c r="Z218" s="87">
        <f t="shared" si="56"/>
        <v>282.99</v>
      </c>
      <c r="AA218" s="87">
        <v>154.99</v>
      </c>
      <c r="AB218" s="87">
        <v>191.3</v>
      </c>
      <c r="AC218" s="87">
        <v>0</v>
      </c>
      <c r="AD218" s="87">
        <f t="shared" si="57"/>
        <v>346.29</v>
      </c>
      <c r="AE218" s="87">
        <v>197.35</v>
      </c>
      <c r="AF218" s="87">
        <v>154.99</v>
      </c>
      <c r="AG218" s="87">
        <v>191.3</v>
      </c>
      <c r="AH218" s="87">
        <f t="shared" si="58"/>
        <v>543.6400000000001</v>
      </c>
      <c r="AI218" s="87">
        <v>77.88</v>
      </c>
      <c r="AJ218" s="87">
        <v>147.35</v>
      </c>
      <c r="AK218" s="87">
        <v>321.29000000000002</v>
      </c>
      <c r="AL218" s="87">
        <f t="shared" si="59"/>
        <v>546.52</v>
      </c>
      <c r="AM218" s="87">
        <v>26</v>
      </c>
      <c r="AN218" s="87">
        <v>76.09</v>
      </c>
      <c r="AO218" s="87">
        <v>395.43</v>
      </c>
      <c r="AP218" s="87">
        <f t="shared" si="60"/>
        <v>497.52</v>
      </c>
      <c r="AQ218" s="87">
        <v>26</v>
      </c>
      <c r="AR218" s="87">
        <v>26</v>
      </c>
      <c r="AS218" s="87">
        <v>421.52</v>
      </c>
      <c r="AT218" s="87">
        <f t="shared" si="61"/>
        <v>473.52</v>
      </c>
      <c r="AU218" s="87">
        <v>26</v>
      </c>
      <c r="AV218" s="87">
        <v>26</v>
      </c>
      <c r="AW218" s="87">
        <v>372.52</v>
      </c>
      <c r="AX218" s="87">
        <f t="shared" si="62"/>
        <v>424.52</v>
      </c>
      <c r="AY218" s="87">
        <v>26</v>
      </c>
      <c r="AZ218" s="87">
        <v>15.09</v>
      </c>
      <c r="BA218" s="87">
        <v>309.43</v>
      </c>
      <c r="BB218" s="87">
        <f t="shared" si="63"/>
        <v>350.52</v>
      </c>
      <c r="BC218" s="87">
        <v>26</v>
      </c>
      <c r="BD218" s="87">
        <v>13.09</v>
      </c>
      <c r="BE218" s="87">
        <v>272.43</v>
      </c>
      <c r="BF218" s="87">
        <f t="shared" si="64"/>
        <v>311.52</v>
      </c>
      <c r="BT218" s="87"/>
      <c r="CB218" s="87"/>
      <c r="DD218" s="105"/>
    </row>
    <row r="219" spans="1:108" x14ac:dyDescent="0.25">
      <c r="A219" s="83">
        <v>98370</v>
      </c>
      <c r="B219" s="85" t="s">
        <v>83</v>
      </c>
      <c r="C219" s="95">
        <v>9</v>
      </c>
      <c r="D219" s="95">
        <v>10</v>
      </c>
      <c r="E219" s="95">
        <v>9</v>
      </c>
      <c r="F219" s="95">
        <v>11</v>
      </c>
      <c r="G219" s="95">
        <v>8</v>
      </c>
      <c r="H219" s="95">
        <v>8</v>
      </c>
      <c r="I219" s="95">
        <v>8</v>
      </c>
      <c r="J219" s="95">
        <v>15</v>
      </c>
      <c r="K219" s="85">
        <v>11</v>
      </c>
      <c r="L219" s="85">
        <v>8</v>
      </c>
      <c r="M219" s="85">
        <v>7</v>
      </c>
      <c r="O219" s="87">
        <v>2725.54</v>
      </c>
      <c r="P219" s="87">
        <v>1038.31</v>
      </c>
      <c r="Q219" s="87">
        <v>10565.92</v>
      </c>
      <c r="R219" s="87">
        <f t="shared" si="54"/>
        <v>14329.77</v>
      </c>
      <c r="S219" s="87">
        <v>2802.87</v>
      </c>
      <c r="T219" s="87">
        <v>592.41</v>
      </c>
      <c r="U219" s="87">
        <v>13.45</v>
      </c>
      <c r="V219" s="87">
        <f t="shared" si="55"/>
        <v>3408.7299999999996</v>
      </c>
      <c r="W219" s="87">
        <v>2862.35</v>
      </c>
      <c r="X219" s="87">
        <v>1354.13</v>
      </c>
      <c r="Y219" s="87">
        <v>504.32</v>
      </c>
      <c r="Z219" s="87">
        <f t="shared" si="56"/>
        <v>4720.7999999999993</v>
      </c>
      <c r="AA219" s="87">
        <v>6901.24</v>
      </c>
      <c r="AB219" s="87">
        <v>1318.27</v>
      </c>
      <c r="AC219" s="87">
        <v>191.48</v>
      </c>
      <c r="AD219" s="87">
        <f t="shared" si="57"/>
        <v>8410.99</v>
      </c>
      <c r="AE219" s="87">
        <v>3117.42</v>
      </c>
      <c r="AF219" s="87">
        <v>3041.03</v>
      </c>
      <c r="AG219" s="87">
        <v>13128.01</v>
      </c>
      <c r="AH219" s="87">
        <f t="shared" si="58"/>
        <v>19286.46</v>
      </c>
      <c r="AI219" s="87">
        <v>3737.53</v>
      </c>
      <c r="AJ219" s="87">
        <v>1134.72</v>
      </c>
      <c r="AK219" s="87">
        <v>13217</v>
      </c>
      <c r="AL219" s="87">
        <f t="shared" si="59"/>
        <v>18089.25</v>
      </c>
      <c r="AM219" s="87">
        <v>2288.83</v>
      </c>
      <c r="AN219" s="87">
        <v>1672.9</v>
      </c>
      <c r="AO219" s="87">
        <v>14239.78</v>
      </c>
      <c r="AP219" s="87">
        <f t="shared" si="60"/>
        <v>18201.510000000002</v>
      </c>
      <c r="AQ219" s="87">
        <v>3000.61</v>
      </c>
      <c r="AR219" s="87">
        <v>1765.27</v>
      </c>
      <c r="AS219" s="87">
        <v>14912.68</v>
      </c>
      <c r="AT219" s="87">
        <f t="shared" si="61"/>
        <v>19678.560000000001</v>
      </c>
      <c r="AU219" s="87">
        <v>2068.3000000000002</v>
      </c>
      <c r="AV219" s="87">
        <v>1762.52</v>
      </c>
      <c r="AW219" s="87">
        <v>16579.77</v>
      </c>
      <c r="AX219" s="87">
        <f t="shared" si="62"/>
        <v>20410.59</v>
      </c>
      <c r="AY219" s="87">
        <v>2563.04</v>
      </c>
      <c r="AZ219" s="87">
        <v>1894.85</v>
      </c>
      <c r="BA219" s="87">
        <v>17063.419999999998</v>
      </c>
      <c r="BB219" s="87">
        <f t="shared" si="63"/>
        <v>21521.309999999998</v>
      </c>
      <c r="BC219" s="87">
        <v>2645.77</v>
      </c>
      <c r="BD219" s="87">
        <v>1579.81</v>
      </c>
      <c r="BE219" s="87">
        <v>17448.080000000002</v>
      </c>
      <c r="BF219" s="87">
        <f t="shared" si="64"/>
        <v>21673.660000000003</v>
      </c>
      <c r="CB219" s="87"/>
      <c r="DD219" s="105"/>
    </row>
    <row r="220" spans="1:108" x14ac:dyDescent="0.25">
      <c r="A220" s="83">
        <v>98383</v>
      </c>
      <c r="B220" s="85" t="s">
        <v>83</v>
      </c>
      <c r="C220" s="95">
        <v>19</v>
      </c>
      <c r="D220" s="95">
        <v>27</v>
      </c>
      <c r="E220" s="95">
        <v>26</v>
      </c>
      <c r="F220" s="95">
        <v>18</v>
      </c>
      <c r="G220" s="95">
        <v>22</v>
      </c>
      <c r="H220" s="95">
        <v>21</v>
      </c>
      <c r="I220" s="95">
        <v>20</v>
      </c>
      <c r="J220" s="95">
        <v>22</v>
      </c>
      <c r="K220" s="85">
        <v>24</v>
      </c>
      <c r="L220" s="85">
        <v>13</v>
      </c>
      <c r="M220" s="85">
        <v>27</v>
      </c>
      <c r="O220" s="87">
        <v>5502.84</v>
      </c>
      <c r="P220" s="87">
        <v>3709.25</v>
      </c>
      <c r="Q220" s="87">
        <v>12369.09</v>
      </c>
      <c r="R220" s="87">
        <f t="shared" si="54"/>
        <v>21581.18</v>
      </c>
      <c r="S220" s="87">
        <v>17592.91</v>
      </c>
      <c r="T220" s="87">
        <v>4094.41</v>
      </c>
      <c r="U220" s="87">
        <v>15585.76</v>
      </c>
      <c r="V220" s="87">
        <f t="shared" si="55"/>
        <v>37273.08</v>
      </c>
      <c r="W220" s="87">
        <v>9164.74</v>
      </c>
      <c r="X220" s="87">
        <v>19709.560000000001</v>
      </c>
      <c r="Y220" s="87">
        <v>19559.73</v>
      </c>
      <c r="Z220" s="87">
        <f t="shared" si="56"/>
        <v>48434.03</v>
      </c>
      <c r="AA220" s="87">
        <v>5716.14</v>
      </c>
      <c r="AB220" s="87">
        <v>3997.98</v>
      </c>
      <c r="AC220" s="87">
        <v>25647.24</v>
      </c>
      <c r="AD220" s="87">
        <f t="shared" si="57"/>
        <v>35361.360000000001</v>
      </c>
      <c r="AE220" s="87">
        <v>6412.31</v>
      </c>
      <c r="AF220" s="87">
        <v>4266.2</v>
      </c>
      <c r="AG220" s="87">
        <v>15132.33</v>
      </c>
      <c r="AH220" s="87">
        <f t="shared" si="58"/>
        <v>25810.84</v>
      </c>
      <c r="AI220" s="87">
        <v>23082.63</v>
      </c>
      <c r="AJ220" s="87">
        <v>4628.79</v>
      </c>
      <c r="AK220" s="87">
        <v>17481.59</v>
      </c>
      <c r="AL220" s="87">
        <f t="shared" si="59"/>
        <v>45193.01</v>
      </c>
      <c r="AM220" s="87">
        <v>3234.85</v>
      </c>
      <c r="AN220" s="87">
        <v>18978.259999999998</v>
      </c>
      <c r="AO220" s="87">
        <v>20904.03</v>
      </c>
      <c r="AP220" s="87">
        <f t="shared" si="60"/>
        <v>43117.14</v>
      </c>
      <c r="AQ220" s="87">
        <v>4334.28</v>
      </c>
      <c r="AR220" s="87">
        <v>2962.38</v>
      </c>
      <c r="AS220" s="87">
        <v>37922.199999999997</v>
      </c>
      <c r="AT220" s="87">
        <f t="shared" si="61"/>
        <v>45218.86</v>
      </c>
      <c r="AU220" s="87">
        <v>3370.43</v>
      </c>
      <c r="AV220" s="87">
        <v>2785.29</v>
      </c>
      <c r="AW220" s="87">
        <v>6844.18</v>
      </c>
      <c r="AX220" s="87">
        <f t="shared" si="62"/>
        <v>12999.9</v>
      </c>
      <c r="AY220" s="87">
        <v>2437.9299999999998</v>
      </c>
      <c r="AZ220" s="87">
        <v>1572.24</v>
      </c>
      <c r="BA220" s="87">
        <v>8255.1200000000008</v>
      </c>
      <c r="BB220" s="87">
        <f t="shared" si="63"/>
        <v>12265.29</v>
      </c>
      <c r="BC220" s="87">
        <v>4951.18</v>
      </c>
      <c r="BD220" s="87">
        <v>17403.599999999999</v>
      </c>
      <c r="BE220" s="87">
        <v>9801.36</v>
      </c>
      <c r="BF220" s="87">
        <f t="shared" si="64"/>
        <v>32156.14</v>
      </c>
      <c r="CB220" s="87"/>
      <c r="DD220" s="105"/>
    </row>
    <row r="221" spans="1:108" x14ac:dyDescent="0.25">
      <c r="A221" s="83">
        <v>98520</v>
      </c>
      <c r="B221" s="85" t="s">
        <v>83</v>
      </c>
      <c r="C221" s="95">
        <v>12</v>
      </c>
      <c r="D221" s="95">
        <v>17</v>
      </c>
      <c r="E221" s="95">
        <v>17</v>
      </c>
      <c r="F221" s="95">
        <v>20</v>
      </c>
      <c r="G221" s="95">
        <v>17</v>
      </c>
      <c r="H221" s="95">
        <v>14</v>
      </c>
      <c r="I221" s="95">
        <v>16</v>
      </c>
      <c r="J221" s="95">
        <v>13</v>
      </c>
      <c r="K221" s="85">
        <v>11</v>
      </c>
      <c r="L221" s="85">
        <v>8</v>
      </c>
      <c r="M221" s="85">
        <v>15</v>
      </c>
      <c r="O221" s="87">
        <v>7467.25</v>
      </c>
      <c r="P221" s="87">
        <v>1005.68</v>
      </c>
      <c r="Q221" s="87">
        <v>3724.57</v>
      </c>
      <c r="R221" s="87">
        <f t="shared" si="54"/>
        <v>12197.5</v>
      </c>
      <c r="S221" s="87">
        <v>5641.97</v>
      </c>
      <c r="T221" s="87">
        <v>2161.86</v>
      </c>
      <c r="U221" s="87">
        <v>1565.6</v>
      </c>
      <c r="V221" s="87">
        <f t="shared" si="55"/>
        <v>9369.43</v>
      </c>
      <c r="W221" s="87">
        <v>2979.8</v>
      </c>
      <c r="X221" s="87">
        <v>1681.48</v>
      </c>
      <c r="Y221" s="87">
        <v>1824.64</v>
      </c>
      <c r="Z221" s="87">
        <f t="shared" si="56"/>
        <v>6485.920000000001</v>
      </c>
      <c r="AA221" s="87">
        <v>9552.33</v>
      </c>
      <c r="AB221" s="87">
        <v>1544.68</v>
      </c>
      <c r="AC221" s="87">
        <v>1869.39</v>
      </c>
      <c r="AD221" s="87">
        <f t="shared" si="57"/>
        <v>12966.4</v>
      </c>
      <c r="AE221" s="87">
        <v>3489.41</v>
      </c>
      <c r="AF221" s="87">
        <v>4253.24</v>
      </c>
      <c r="AG221" s="87">
        <v>2268.6999999999998</v>
      </c>
      <c r="AH221" s="87">
        <f t="shared" si="58"/>
        <v>10011.349999999999</v>
      </c>
      <c r="AI221" s="87">
        <v>3496.23</v>
      </c>
      <c r="AJ221" s="87">
        <v>2349.5</v>
      </c>
      <c r="AK221" s="87">
        <v>5502.38</v>
      </c>
      <c r="AL221" s="87">
        <f t="shared" si="59"/>
        <v>11348.11</v>
      </c>
      <c r="AM221" s="87">
        <v>2431.34</v>
      </c>
      <c r="AN221" s="87">
        <v>1930.34</v>
      </c>
      <c r="AO221" s="87">
        <v>6057.38</v>
      </c>
      <c r="AP221" s="87">
        <f t="shared" si="60"/>
        <v>10419.060000000001</v>
      </c>
      <c r="AQ221" s="87">
        <v>1613.08</v>
      </c>
      <c r="AR221" s="87">
        <v>1369.33</v>
      </c>
      <c r="AS221" s="87">
        <v>7839.14</v>
      </c>
      <c r="AT221" s="87">
        <f t="shared" si="61"/>
        <v>10821.55</v>
      </c>
      <c r="AU221" s="87">
        <v>306.8</v>
      </c>
      <c r="AV221" s="87">
        <v>145.93</v>
      </c>
      <c r="AW221" s="87">
        <v>2737.59</v>
      </c>
      <c r="AX221" s="87">
        <f t="shared" si="62"/>
        <v>3190.32</v>
      </c>
      <c r="AY221" s="87">
        <v>463.27</v>
      </c>
      <c r="AZ221" s="87">
        <v>215.96</v>
      </c>
      <c r="BA221" s="87">
        <v>336.51</v>
      </c>
      <c r="BB221" s="87">
        <f t="shared" si="63"/>
        <v>1015.74</v>
      </c>
      <c r="BC221" s="87">
        <v>2292.85</v>
      </c>
      <c r="BD221" s="87">
        <v>405.19</v>
      </c>
      <c r="BE221" s="87">
        <v>517.37</v>
      </c>
      <c r="BF221" s="87">
        <f t="shared" si="64"/>
        <v>3215.41</v>
      </c>
      <c r="CB221" s="87"/>
      <c r="DD221" s="105"/>
    </row>
    <row r="222" spans="1:108" x14ac:dyDescent="0.25">
      <c r="A222" s="83">
        <v>98528</v>
      </c>
      <c r="B222" s="85" t="s">
        <v>83</v>
      </c>
      <c r="C222" s="95">
        <v>19</v>
      </c>
      <c r="D222" s="95">
        <v>20</v>
      </c>
      <c r="E222" s="95">
        <v>21</v>
      </c>
      <c r="F222" s="95">
        <v>7</v>
      </c>
      <c r="G222" s="95">
        <v>15</v>
      </c>
      <c r="H222" s="95">
        <v>14</v>
      </c>
      <c r="I222" s="95">
        <v>8</v>
      </c>
      <c r="J222" s="95">
        <v>10</v>
      </c>
      <c r="K222" s="85">
        <v>13</v>
      </c>
      <c r="L222" s="85">
        <v>13</v>
      </c>
      <c r="M222" s="85">
        <v>14</v>
      </c>
      <c r="O222" s="87">
        <v>17697.23</v>
      </c>
      <c r="P222" s="87">
        <v>1260.21</v>
      </c>
      <c r="Q222" s="87">
        <v>1466.76</v>
      </c>
      <c r="R222" s="87">
        <f t="shared" si="54"/>
        <v>20424.199999999997</v>
      </c>
      <c r="S222" s="87">
        <v>5555.54</v>
      </c>
      <c r="T222" s="87">
        <v>877.86</v>
      </c>
      <c r="U222" s="87">
        <v>108.89</v>
      </c>
      <c r="V222" s="87">
        <f t="shared" si="55"/>
        <v>6542.29</v>
      </c>
      <c r="W222" s="87">
        <v>4311.8</v>
      </c>
      <c r="X222" s="87">
        <v>2600.36</v>
      </c>
      <c r="Y222" s="87">
        <v>104.39</v>
      </c>
      <c r="Z222" s="87">
        <f t="shared" si="56"/>
        <v>7016.55</v>
      </c>
      <c r="AA222" s="87">
        <v>2442.16</v>
      </c>
      <c r="AB222" s="87">
        <v>2082.1</v>
      </c>
      <c r="AC222" s="87">
        <v>712.52</v>
      </c>
      <c r="AD222" s="87">
        <f t="shared" si="57"/>
        <v>5236.7800000000007</v>
      </c>
      <c r="AE222" s="87">
        <v>2697.39</v>
      </c>
      <c r="AF222" s="87">
        <v>2371.34</v>
      </c>
      <c r="AG222" s="87">
        <v>1797.44</v>
      </c>
      <c r="AH222" s="87">
        <f t="shared" si="58"/>
        <v>6866.17</v>
      </c>
      <c r="AI222" s="87">
        <v>2696.6</v>
      </c>
      <c r="AJ222" s="87">
        <v>1481.68</v>
      </c>
      <c r="AK222" s="87">
        <v>1330.39</v>
      </c>
      <c r="AL222" s="87">
        <f t="shared" si="59"/>
        <v>5508.67</v>
      </c>
      <c r="AM222" s="87">
        <v>1332.35</v>
      </c>
      <c r="AN222" s="87">
        <v>1121.9000000000001</v>
      </c>
      <c r="AO222" s="87">
        <v>1680.05</v>
      </c>
      <c r="AP222" s="87">
        <f t="shared" si="60"/>
        <v>4134.3</v>
      </c>
      <c r="AQ222" s="87">
        <v>1269.81</v>
      </c>
      <c r="AR222" s="87">
        <v>283.66000000000003</v>
      </c>
      <c r="AS222" s="87">
        <v>1570.55</v>
      </c>
      <c r="AT222" s="87">
        <f t="shared" si="61"/>
        <v>3124.02</v>
      </c>
      <c r="AU222" s="87">
        <v>1965.25</v>
      </c>
      <c r="AV222" s="87">
        <v>1189.3</v>
      </c>
      <c r="AW222" s="87">
        <v>270.66000000000003</v>
      </c>
      <c r="AX222" s="87">
        <f t="shared" si="62"/>
        <v>3425.21</v>
      </c>
      <c r="AY222" s="87">
        <v>3312.9</v>
      </c>
      <c r="AZ222" s="87">
        <v>913.96</v>
      </c>
      <c r="BA222" s="87">
        <v>15.6</v>
      </c>
      <c r="BB222" s="87">
        <f t="shared" si="63"/>
        <v>4242.4600000000009</v>
      </c>
      <c r="BC222" s="87">
        <v>2611.61</v>
      </c>
      <c r="BD222" s="87">
        <v>3080.81</v>
      </c>
      <c r="BE222" s="87">
        <v>543.63</v>
      </c>
      <c r="BF222" s="87">
        <f t="shared" si="64"/>
        <v>6236.05</v>
      </c>
      <c r="CB222" s="87"/>
      <c r="DD222" s="105"/>
    </row>
    <row r="223" spans="1:108" x14ac:dyDescent="0.25">
      <c r="A223" s="83">
        <v>98541</v>
      </c>
      <c r="B223" s="85" t="s">
        <v>83</v>
      </c>
      <c r="C223" s="95">
        <v>3</v>
      </c>
      <c r="D223" s="95">
        <v>7</v>
      </c>
      <c r="E223" s="95">
        <v>6</v>
      </c>
      <c r="F223" s="95">
        <v>4</v>
      </c>
      <c r="G223" s="95">
        <v>5</v>
      </c>
      <c r="H223" s="95">
        <v>6</v>
      </c>
      <c r="I223" s="95">
        <v>7</v>
      </c>
      <c r="J223" s="95">
        <v>5</v>
      </c>
      <c r="K223" s="85">
        <v>8</v>
      </c>
      <c r="L223" s="85">
        <v>9</v>
      </c>
      <c r="M223" s="85">
        <v>6</v>
      </c>
      <c r="O223" s="87">
        <v>994.25</v>
      </c>
      <c r="P223" s="87">
        <v>0</v>
      </c>
      <c r="Q223" s="87">
        <v>0</v>
      </c>
      <c r="R223" s="87">
        <f t="shared" si="54"/>
        <v>994.25</v>
      </c>
      <c r="S223" s="87">
        <v>1691.63</v>
      </c>
      <c r="T223" s="87">
        <v>143.37</v>
      </c>
      <c r="U223" s="87">
        <v>0</v>
      </c>
      <c r="V223" s="87">
        <f t="shared" si="55"/>
        <v>1835</v>
      </c>
      <c r="W223" s="87">
        <v>858.28</v>
      </c>
      <c r="X223" s="87">
        <v>534.96</v>
      </c>
      <c r="Y223" s="87">
        <v>143.37</v>
      </c>
      <c r="Z223" s="87">
        <f t="shared" si="56"/>
        <v>1536.6100000000001</v>
      </c>
      <c r="AA223" s="87">
        <v>1255.55</v>
      </c>
      <c r="AB223" s="87">
        <v>453.57</v>
      </c>
      <c r="AC223" s="87">
        <v>136.97999999999999</v>
      </c>
      <c r="AD223" s="87">
        <f t="shared" si="57"/>
        <v>1846.1</v>
      </c>
      <c r="AE223" s="87">
        <v>2061.12</v>
      </c>
      <c r="AF223" s="87">
        <v>226.63</v>
      </c>
      <c r="AG223" s="87">
        <v>0</v>
      </c>
      <c r="AH223" s="87">
        <f t="shared" si="58"/>
        <v>2287.75</v>
      </c>
      <c r="AI223" s="87">
        <v>2232.9699999999998</v>
      </c>
      <c r="AJ223" s="87">
        <v>241.46</v>
      </c>
      <c r="AK223" s="87">
        <v>25.57</v>
      </c>
      <c r="AL223" s="87">
        <f t="shared" si="59"/>
        <v>2500</v>
      </c>
      <c r="AM223" s="87">
        <v>574.46</v>
      </c>
      <c r="AN223" s="87">
        <v>163.69</v>
      </c>
      <c r="AO223" s="87">
        <v>267.02999999999997</v>
      </c>
      <c r="AP223" s="87">
        <f t="shared" si="60"/>
        <v>1005.1800000000001</v>
      </c>
      <c r="AQ223" s="87">
        <v>344.92</v>
      </c>
      <c r="AR223" s="87">
        <v>76.900000000000006</v>
      </c>
      <c r="AS223" s="87">
        <v>472.84</v>
      </c>
      <c r="AT223" s="87">
        <f t="shared" si="61"/>
        <v>894.66000000000008</v>
      </c>
      <c r="AU223" s="87">
        <v>1173.48</v>
      </c>
      <c r="AV223" s="87">
        <v>27.56</v>
      </c>
      <c r="AW223" s="87">
        <v>217.22</v>
      </c>
      <c r="AX223" s="87">
        <f t="shared" si="62"/>
        <v>1418.26</v>
      </c>
      <c r="AY223" s="87">
        <v>2108.88</v>
      </c>
      <c r="AZ223" s="87">
        <v>523.28</v>
      </c>
      <c r="BA223" s="87">
        <v>244.78</v>
      </c>
      <c r="BB223" s="87">
        <f t="shared" si="63"/>
        <v>2876.94</v>
      </c>
      <c r="BC223" s="87">
        <v>1229.04</v>
      </c>
      <c r="BD223" s="87">
        <v>119.99</v>
      </c>
      <c r="BE223" s="87">
        <v>186.12</v>
      </c>
      <c r="BF223" s="87">
        <f t="shared" si="64"/>
        <v>1535.15</v>
      </c>
      <c r="CB223" s="87"/>
      <c r="DD223" s="105"/>
    </row>
    <row r="224" spans="1:108" x14ac:dyDescent="0.25">
      <c r="A224" s="83">
        <v>98550</v>
      </c>
      <c r="B224" s="85" t="s">
        <v>83</v>
      </c>
      <c r="C224" s="95">
        <v>7</v>
      </c>
      <c r="D224" s="95">
        <v>6</v>
      </c>
      <c r="E224" s="95">
        <v>13</v>
      </c>
      <c r="F224" s="95">
        <v>7</v>
      </c>
      <c r="G224" s="95">
        <v>8</v>
      </c>
      <c r="H224" s="95">
        <v>9</v>
      </c>
      <c r="I224" s="95">
        <v>9</v>
      </c>
      <c r="J224" s="95">
        <v>11</v>
      </c>
      <c r="K224" s="85">
        <v>10</v>
      </c>
      <c r="L224" s="85">
        <v>9</v>
      </c>
      <c r="M224" s="85">
        <v>13</v>
      </c>
      <c r="O224" s="87">
        <v>928.36</v>
      </c>
      <c r="P224" s="87">
        <v>256.08</v>
      </c>
      <c r="Q224" s="87">
        <v>1974.45</v>
      </c>
      <c r="R224" s="87">
        <f t="shared" si="54"/>
        <v>3158.8900000000003</v>
      </c>
      <c r="S224" s="87">
        <v>2866.59</v>
      </c>
      <c r="T224" s="87">
        <v>66.87</v>
      </c>
      <c r="U224" s="87">
        <v>129.30000000000001</v>
      </c>
      <c r="V224" s="87">
        <f t="shared" si="55"/>
        <v>3062.76</v>
      </c>
      <c r="W224" s="87">
        <v>7567.62</v>
      </c>
      <c r="X224" s="87">
        <v>1341.83</v>
      </c>
      <c r="Y224" s="87">
        <v>2292.12</v>
      </c>
      <c r="Z224" s="87">
        <f t="shared" si="56"/>
        <v>11201.57</v>
      </c>
      <c r="AA224" s="87">
        <v>1582.11</v>
      </c>
      <c r="AB224" s="87">
        <v>4501.59</v>
      </c>
      <c r="AC224" s="87">
        <v>2860.32</v>
      </c>
      <c r="AD224" s="87">
        <f t="shared" si="57"/>
        <v>8944.02</v>
      </c>
      <c r="AE224" s="87">
        <v>1250.08</v>
      </c>
      <c r="AF224" s="87">
        <v>602.26</v>
      </c>
      <c r="AG224" s="87">
        <v>3938.04</v>
      </c>
      <c r="AH224" s="87">
        <f t="shared" si="58"/>
        <v>5790.38</v>
      </c>
      <c r="AI224" s="87">
        <v>4074.74</v>
      </c>
      <c r="AJ224" s="87">
        <v>331.3</v>
      </c>
      <c r="AK224" s="87">
        <v>4415.25</v>
      </c>
      <c r="AL224" s="87">
        <f t="shared" si="59"/>
        <v>8821.2900000000009</v>
      </c>
      <c r="AM224" s="87">
        <v>652.49</v>
      </c>
      <c r="AN224" s="87">
        <v>3468.52</v>
      </c>
      <c r="AO224" s="87">
        <v>4746.55</v>
      </c>
      <c r="AP224" s="87">
        <f t="shared" si="60"/>
        <v>8867.5600000000013</v>
      </c>
      <c r="AQ224" s="87">
        <v>277.69</v>
      </c>
      <c r="AR224" s="87">
        <v>144.71</v>
      </c>
      <c r="AS224" s="87">
        <v>7154.48</v>
      </c>
      <c r="AT224" s="87">
        <f t="shared" si="61"/>
        <v>7576.8799999999992</v>
      </c>
      <c r="AU224" s="87">
        <v>420.18</v>
      </c>
      <c r="AV224" s="87">
        <v>219.81</v>
      </c>
      <c r="AW224" s="87">
        <v>98.5</v>
      </c>
      <c r="AX224" s="87">
        <f t="shared" si="62"/>
        <v>738.49</v>
      </c>
      <c r="AY224" s="87">
        <v>2960.58</v>
      </c>
      <c r="AZ224" s="87">
        <v>374.75</v>
      </c>
      <c r="BA224" s="87">
        <v>141.13</v>
      </c>
      <c r="BB224" s="87">
        <f t="shared" si="63"/>
        <v>3476.46</v>
      </c>
      <c r="BC224" s="87">
        <v>861.91</v>
      </c>
      <c r="BD224" s="87">
        <v>2909.69</v>
      </c>
      <c r="BE224" s="87">
        <v>515.88</v>
      </c>
      <c r="BF224" s="87">
        <f t="shared" si="64"/>
        <v>4287.4799999999996</v>
      </c>
      <c r="CB224" s="87"/>
      <c r="DD224" s="105"/>
    </row>
    <row r="225" spans="1:108" x14ac:dyDescent="0.25">
      <c r="A225" s="83">
        <v>98557</v>
      </c>
      <c r="B225" s="85" t="s">
        <v>83</v>
      </c>
      <c r="C225" s="95">
        <v>1</v>
      </c>
      <c r="D225" s="95"/>
      <c r="E225" s="95"/>
      <c r="F225" s="95"/>
      <c r="G225" s="95"/>
      <c r="H225" s="95"/>
      <c r="I225" s="95">
        <v>2</v>
      </c>
      <c r="J225" s="95">
        <v>1</v>
      </c>
      <c r="K225" s="85">
        <v>1</v>
      </c>
      <c r="L225" s="85">
        <v>1</v>
      </c>
      <c r="M225" s="85">
        <v>2</v>
      </c>
      <c r="O225" s="87">
        <v>2161.77</v>
      </c>
      <c r="P225" s="87">
        <v>0</v>
      </c>
      <c r="Q225" s="87">
        <v>0</v>
      </c>
      <c r="R225" s="87">
        <f t="shared" si="54"/>
        <v>2161.77</v>
      </c>
      <c r="S225" s="87"/>
      <c r="T225" s="87"/>
      <c r="U225" s="87"/>
      <c r="V225" s="87">
        <f t="shared" si="55"/>
        <v>0</v>
      </c>
      <c r="Z225" s="87">
        <f t="shared" si="56"/>
        <v>0</v>
      </c>
      <c r="AA225" s="87"/>
      <c r="AB225" s="87"/>
      <c r="AC225" s="87"/>
      <c r="AD225" s="87">
        <f t="shared" si="57"/>
        <v>0</v>
      </c>
      <c r="AE225" s="87"/>
      <c r="AF225" s="87"/>
      <c r="AG225" s="87"/>
      <c r="AH225" s="87">
        <f t="shared" si="58"/>
        <v>0</v>
      </c>
      <c r="AI225" s="87"/>
      <c r="AJ225" s="87"/>
      <c r="AK225" s="87"/>
      <c r="AL225" s="87">
        <f t="shared" si="59"/>
        <v>0</v>
      </c>
      <c r="AM225" s="87">
        <v>567.27</v>
      </c>
      <c r="AN225" s="87">
        <v>0</v>
      </c>
      <c r="AO225" s="87">
        <v>0</v>
      </c>
      <c r="AP225" s="87">
        <f t="shared" si="60"/>
        <v>567.27</v>
      </c>
      <c r="AQ225" s="87">
        <v>26.12</v>
      </c>
      <c r="AR225" s="87">
        <v>62.52</v>
      </c>
      <c r="AS225" s="87">
        <v>0</v>
      </c>
      <c r="AT225" s="87">
        <f t="shared" si="61"/>
        <v>88.64</v>
      </c>
      <c r="AU225" s="87">
        <v>26.12</v>
      </c>
      <c r="AV225" s="87">
        <v>0</v>
      </c>
      <c r="AW225" s="87">
        <v>0</v>
      </c>
      <c r="AX225" s="87">
        <f t="shared" si="62"/>
        <v>26.12</v>
      </c>
      <c r="AY225" s="87">
        <v>461.05</v>
      </c>
      <c r="AZ225" s="87">
        <v>0</v>
      </c>
      <c r="BA225" s="87">
        <v>0</v>
      </c>
      <c r="BB225" s="87">
        <f t="shared" si="63"/>
        <v>461.05</v>
      </c>
      <c r="BC225" s="87">
        <v>28.3</v>
      </c>
      <c r="BD225" s="87">
        <v>0</v>
      </c>
      <c r="BE225" s="87">
        <v>0</v>
      </c>
      <c r="BF225" s="87">
        <f t="shared" si="64"/>
        <v>28.3</v>
      </c>
      <c r="CB225" s="87"/>
      <c r="DD225" s="105"/>
    </row>
    <row r="226" spans="1:108" x14ac:dyDescent="0.25">
      <c r="A226" s="83">
        <v>98563</v>
      </c>
      <c r="B226" s="85" t="s">
        <v>83</v>
      </c>
      <c r="C226" s="95">
        <v>4</v>
      </c>
      <c r="D226" s="95">
        <v>3</v>
      </c>
      <c r="E226" s="95">
        <v>4</v>
      </c>
      <c r="F226" s="95">
        <v>3</v>
      </c>
      <c r="G226" s="95">
        <v>4</v>
      </c>
      <c r="H226" s="95">
        <v>5</v>
      </c>
      <c r="I226" s="95">
        <v>5</v>
      </c>
      <c r="J226" s="95">
        <v>5</v>
      </c>
      <c r="K226" s="85">
        <v>3</v>
      </c>
      <c r="L226" s="85">
        <v>3</v>
      </c>
      <c r="M226" s="85">
        <v>4</v>
      </c>
      <c r="O226" s="87">
        <v>1081.17</v>
      </c>
      <c r="P226" s="87">
        <v>389.48</v>
      </c>
      <c r="Q226" s="87">
        <v>904.66</v>
      </c>
      <c r="R226" s="87">
        <f t="shared" si="54"/>
        <v>2375.31</v>
      </c>
      <c r="S226" s="87">
        <v>764.34</v>
      </c>
      <c r="T226" s="87">
        <v>373.75</v>
      </c>
      <c r="U226" s="87">
        <v>1267.51</v>
      </c>
      <c r="V226" s="87">
        <f t="shared" si="55"/>
        <v>2405.6000000000004</v>
      </c>
      <c r="W226" s="87">
        <v>1091.79</v>
      </c>
      <c r="X226" s="87">
        <v>367.89</v>
      </c>
      <c r="Y226" s="87">
        <v>1141.26</v>
      </c>
      <c r="Z226" s="87">
        <f t="shared" si="56"/>
        <v>2600.9399999999996</v>
      </c>
      <c r="AA226" s="87">
        <v>1301.2</v>
      </c>
      <c r="AB226" s="87">
        <v>925.87</v>
      </c>
      <c r="AC226" s="87">
        <v>495.37</v>
      </c>
      <c r="AD226" s="87">
        <f t="shared" si="57"/>
        <v>2722.44</v>
      </c>
      <c r="AE226" s="87">
        <v>990.48</v>
      </c>
      <c r="AF226" s="87">
        <v>363.27</v>
      </c>
      <c r="AG226" s="87">
        <v>243.44</v>
      </c>
      <c r="AH226" s="87">
        <f t="shared" si="58"/>
        <v>1597.19</v>
      </c>
      <c r="AI226" s="87">
        <v>1005.4</v>
      </c>
      <c r="AJ226" s="87">
        <v>384.38</v>
      </c>
      <c r="AK226" s="87">
        <v>606.71</v>
      </c>
      <c r="AL226" s="87">
        <f t="shared" si="59"/>
        <v>1996.49</v>
      </c>
      <c r="AM226" s="87">
        <v>618.24</v>
      </c>
      <c r="AN226" s="87">
        <v>687.36</v>
      </c>
      <c r="AO226" s="87">
        <v>0</v>
      </c>
      <c r="AP226" s="87">
        <f t="shared" si="60"/>
        <v>1305.5999999999999</v>
      </c>
      <c r="AQ226" s="87">
        <v>1310.4100000000001</v>
      </c>
      <c r="AR226" s="87">
        <v>488.6</v>
      </c>
      <c r="AS226" s="87">
        <v>301.83999999999997</v>
      </c>
      <c r="AT226" s="87">
        <f t="shared" si="61"/>
        <v>2100.8500000000004</v>
      </c>
      <c r="AU226" s="87">
        <v>565.07000000000005</v>
      </c>
      <c r="AV226" s="87">
        <v>1012.69</v>
      </c>
      <c r="AW226" s="87">
        <v>214.92</v>
      </c>
      <c r="AX226" s="87">
        <f t="shared" si="62"/>
        <v>1792.6800000000003</v>
      </c>
      <c r="AY226" s="87">
        <v>533.29</v>
      </c>
      <c r="AZ226" s="87">
        <v>414.22</v>
      </c>
      <c r="BA226" s="87">
        <v>974.47</v>
      </c>
      <c r="BB226" s="87">
        <f t="shared" si="63"/>
        <v>1921.98</v>
      </c>
      <c r="BC226" s="87">
        <v>592.30999999999995</v>
      </c>
      <c r="BD226" s="87">
        <v>533.29</v>
      </c>
      <c r="BE226" s="87">
        <v>1388.69</v>
      </c>
      <c r="BF226" s="87">
        <f t="shared" si="64"/>
        <v>2514.29</v>
      </c>
      <c r="CB226" s="87"/>
      <c r="DD226" s="105"/>
    </row>
    <row r="227" spans="1:108" x14ac:dyDescent="0.25">
      <c r="A227" s="83">
        <v>98584</v>
      </c>
      <c r="B227" s="85" t="s">
        <v>83</v>
      </c>
      <c r="C227" s="95">
        <v>10</v>
      </c>
      <c r="D227" s="95">
        <v>22</v>
      </c>
      <c r="E227" s="95">
        <v>18</v>
      </c>
      <c r="F227" s="95">
        <v>9</v>
      </c>
      <c r="G227" s="95">
        <v>14</v>
      </c>
      <c r="H227" s="95">
        <v>17</v>
      </c>
      <c r="I227" s="95">
        <v>11</v>
      </c>
      <c r="J227" s="95">
        <v>9</v>
      </c>
      <c r="K227" s="85">
        <v>9</v>
      </c>
      <c r="L227" s="85">
        <v>8</v>
      </c>
      <c r="M227" s="85">
        <v>9</v>
      </c>
      <c r="O227" s="87">
        <v>5006.16</v>
      </c>
      <c r="P227" s="87">
        <v>394.59</v>
      </c>
      <c r="Q227" s="87">
        <v>156.06</v>
      </c>
      <c r="R227" s="87">
        <f t="shared" si="54"/>
        <v>5556.81</v>
      </c>
      <c r="S227" s="87">
        <v>5416.18</v>
      </c>
      <c r="T227" s="87">
        <v>3821.47</v>
      </c>
      <c r="U227" s="87">
        <v>550.65</v>
      </c>
      <c r="V227" s="87">
        <f t="shared" si="55"/>
        <v>9788.2999999999993</v>
      </c>
      <c r="W227" s="87">
        <v>4705.37</v>
      </c>
      <c r="X227" s="87">
        <v>2077.77</v>
      </c>
      <c r="Y227" s="87">
        <v>4290.28</v>
      </c>
      <c r="Z227" s="87">
        <f t="shared" si="56"/>
        <v>11073.419999999998</v>
      </c>
      <c r="AA227" s="87">
        <v>2297.04</v>
      </c>
      <c r="AB227" s="87">
        <v>1783.34</v>
      </c>
      <c r="AC227" s="87">
        <v>4772.83</v>
      </c>
      <c r="AD227" s="87">
        <f t="shared" si="57"/>
        <v>8853.2099999999991</v>
      </c>
      <c r="AE227" s="87">
        <v>3225.89</v>
      </c>
      <c r="AF227" s="87">
        <v>9076.58</v>
      </c>
      <c r="AG227" s="87">
        <v>6093.17</v>
      </c>
      <c r="AH227" s="87">
        <f t="shared" si="58"/>
        <v>18395.64</v>
      </c>
      <c r="AI227" s="87">
        <v>2167.7399999999998</v>
      </c>
      <c r="AJ227" s="87">
        <v>1874.56</v>
      </c>
      <c r="AK227" s="87">
        <v>12909.2</v>
      </c>
      <c r="AL227" s="87">
        <f t="shared" si="59"/>
        <v>16951.5</v>
      </c>
      <c r="AM227" s="87">
        <v>1754.89</v>
      </c>
      <c r="AN227" s="87">
        <v>616.17999999999995</v>
      </c>
      <c r="AO227" s="87">
        <v>5325.1</v>
      </c>
      <c r="AP227" s="87">
        <f t="shared" si="60"/>
        <v>7696.17</v>
      </c>
      <c r="AQ227" s="87">
        <v>414.15</v>
      </c>
      <c r="AR227" s="87">
        <v>375.78</v>
      </c>
      <c r="AS227" s="87">
        <v>2798.93</v>
      </c>
      <c r="AT227" s="87">
        <f t="shared" si="61"/>
        <v>3588.8599999999997</v>
      </c>
      <c r="AU227" s="87">
        <v>827.52</v>
      </c>
      <c r="AV227" s="87">
        <v>127.45</v>
      </c>
      <c r="AW227" s="87">
        <v>820.82</v>
      </c>
      <c r="AX227" s="87">
        <f t="shared" si="62"/>
        <v>1775.79</v>
      </c>
      <c r="AY227" s="87">
        <v>1687.83</v>
      </c>
      <c r="AZ227" s="87">
        <v>749.98</v>
      </c>
      <c r="BA227" s="87">
        <v>15.6</v>
      </c>
      <c r="BB227" s="87">
        <f t="shared" si="63"/>
        <v>2453.41</v>
      </c>
      <c r="BC227" s="87">
        <v>225.97</v>
      </c>
      <c r="BD227" s="87">
        <v>65.959999999999994</v>
      </c>
      <c r="BE227" s="87">
        <v>27.56</v>
      </c>
      <c r="BF227" s="87">
        <f t="shared" si="64"/>
        <v>319.49</v>
      </c>
      <c r="CB227" s="87"/>
      <c r="DD227" s="105"/>
    </row>
    <row r="228" spans="1:108" x14ac:dyDescent="0.25">
      <c r="A228" s="83">
        <v>98611</v>
      </c>
      <c r="B228" s="85" t="s">
        <v>83</v>
      </c>
      <c r="C228" s="95">
        <v>7</v>
      </c>
      <c r="D228" s="95">
        <v>4</v>
      </c>
      <c r="E228" s="95">
        <v>6</v>
      </c>
      <c r="F228" s="95">
        <v>7</v>
      </c>
      <c r="G228" s="95">
        <v>4</v>
      </c>
      <c r="H228" s="95">
        <v>9</v>
      </c>
      <c r="I228" s="95">
        <v>7</v>
      </c>
      <c r="J228" s="95">
        <v>2</v>
      </c>
      <c r="K228" s="85">
        <v>3</v>
      </c>
      <c r="M228" s="85">
        <v>5</v>
      </c>
      <c r="O228" s="87">
        <v>2910.87</v>
      </c>
      <c r="P228" s="87">
        <v>409.06</v>
      </c>
      <c r="Q228" s="87">
        <v>19.14</v>
      </c>
      <c r="R228" s="87">
        <f t="shared" si="54"/>
        <v>3339.0699999999997</v>
      </c>
      <c r="S228" s="87">
        <v>0</v>
      </c>
      <c r="T228" s="87">
        <v>552.51</v>
      </c>
      <c r="U228" s="87">
        <v>391.91</v>
      </c>
      <c r="V228" s="87">
        <f t="shared" si="55"/>
        <v>944.42000000000007</v>
      </c>
      <c r="W228" s="87">
        <v>1237.19</v>
      </c>
      <c r="X228" s="87">
        <v>333.21</v>
      </c>
      <c r="Y228" s="87">
        <v>135.6</v>
      </c>
      <c r="Z228" s="87">
        <f t="shared" si="56"/>
        <v>1706</v>
      </c>
      <c r="AA228" s="87">
        <v>740.46</v>
      </c>
      <c r="AB228" s="87">
        <v>45.9</v>
      </c>
      <c r="AC228" s="87">
        <v>101.82</v>
      </c>
      <c r="AD228" s="87">
        <f t="shared" si="57"/>
        <v>888.18000000000006</v>
      </c>
      <c r="AE228" s="87">
        <v>879.11</v>
      </c>
      <c r="AF228" s="87">
        <v>162.37</v>
      </c>
      <c r="AG228" s="87">
        <v>73.459999999999994</v>
      </c>
      <c r="AH228" s="87">
        <f t="shared" si="58"/>
        <v>1114.94</v>
      </c>
      <c r="AI228" s="87">
        <v>1253.07</v>
      </c>
      <c r="AJ228" s="87">
        <v>51.13</v>
      </c>
      <c r="AK228" s="87">
        <v>235.83</v>
      </c>
      <c r="AL228" s="87">
        <f t="shared" si="59"/>
        <v>1540.03</v>
      </c>
      <c r="AM228" s="87">
        <v>1030.3800000000001</v>
      </c>
      <c r="AN228" s="87">
        <v>45.88</v>
      </c>
      <c r="AO228" s="87">
        <v>204.28</v>
      </c>
      <c r="AP228" s="87">
        <f t="shared" si="60"/>
        <v>1280.5400000000002</v>
      </c>
      <c r="AQ228" s="87">
        <v>328.76</v>
      </c>
      <c r="AR228" s="87">
        <v>291.62</v>
      </c>
      <c r="AS228" s="87">
        <v>0</v>
      </c>
      <c r="AT228" s="87">
        <f t="shared" si="61"/>
        <v>620.38</v>
      </c>
      <c r="AU228" s="87">
        <v>336.42</v>
      </c>
      <c r="AV228" s="87">
        <v>328.76</v>
      </c>
      <c r="AW228" s="87">
        <v>291.62</v>
      </c>
      <c r="AX228" s="87">
        <f t="shared" si="62"/>
        <v>956.80000000000007</v>
      </c>
      <c r="AY228" s="87"/>
      <c r="AZ228" s="87"/>
      <c r="BA228" s="87"/>
      <c r="BB228" s="87">
        <f t="shared" si="63"/>
        <v>0</v>
      </c>
      <c r="BC228" s="87">
        <v>1893.26</v>
      </c>
      <c r="BD228" s="87">
        <v>0</v>
      </c>
      <c r="BE228" s="87">
        <v>0</v>
      </c>
      <c r="BF228" s="87">
        <f t="shared" si="64"/>
        <v>1893.26</v>
      </c>
      <c r="CB228" s="87"/>
      <c r="DD228" s="105"/>
    </row>
    <row r="229" spans="1:108" x14ac:dyDescent="0.25">
      <c r="A229" s="83">
        <v>98625</v>
      </c>
      <c r="B229" s="85" t="s">
        <v>83</v>
      </c>
      <c r="C229" s="95">
        <v>5</v>
      </c>
      <c r="D229" s="95">
        <v>4</v>
      </c>
      <c r="E229" s="95">
        <v>6</v>
      </c>
      <c r="F229" s="95">
        <v>3</v>
      </c>
      <c r="G229" s="95">
        <v>4</v>
      </c>
      <c r="H229" s="95">
        <v>4</v>
      </c>
      <c r="I229" s="95">
        <v>6</v>
      </c>
      <c r="J229" s="95">
        <v>4</v>
      </c>
      <c r="K229" s="85">
        <v>4</v>
      </c>
      <c r="L229" s="85">
        <v>2</v>
      </c>
      <c r="M229" s="85">
        <v>8</v>
      </c>
      <c r="O229" s="87">
        <v>2737.04</v>
      </c>
      <c r="P229" s="87">
        <v>120.37</v>
      </c>
      <c r="Q229" s="87">
        <v>0</v>
      </c>
      <c r="R229" s="87">
        <f t="shared" si="54"/>
        <v>2857.41</v>
      </c>
      <c r="S229" s="87">
        <v>27.24</v>
      </c>
      <c r="T229" s="87">
        <v>100.85</v>
      </c>
      <c r="U229" s="87">
        <v>120.37</v>
      </c>
      <c r="V229" s="87">
        <f t="shared" si="55"/>
        <v>248.46</v>
      </c>
      <c r="W229" s="87">
        <v>2181.5700000000002</v>
      </c>
      <c r="X229" s="87">
        <v>91.7</v>
      </c>
      <c r="Y229" s="87">
        <v>221.22</v>
      </c>
      <c r="Z229" s="87">
        <f t="shared" si="56"/>
        <v>2494.4899999999998</v>
      </c>
      <c r="AA229" s="87">
        <v>301.77999999999997</v>
      </c>
      <c r="AB229" s="87">
        <v>265.08</v>
      </c>
      <c r="AC229" s="87">
        <v>0</v>
      </c>
      <c r="AD229" s="87">
        <f t="shared" si="57"/>
        <v>566.8599999999999</v>
      </c>
      <c r="AE229" s="87">
        <v>2101.63</v>
      </c>
      <c r="AF229" s="87">
        <v>0</v>
      </c>
      <c r="AG229" s="87">
        <v>0</v>
      </c>
      <c r="AH229" s="87">
        <f t="shared" si="58"/>
        <v>2101.63</v>
      </c>
      <c r="AI229" s="87">
        <v>437.52</v>
      </c>
      <c r="AJ229" s="87">
        <v>91</v>
      </c>
      <c r="AK229" s="87">
        <v>0</v>
      </c>
      <c r="AL229" s="87">
        <f t="shared" si="59"/>
        <v>528.52</v>
      </c>
      <c r="AM229" s="87">
        <v>2286.5700000000002</v>
      </c>
      <c r="AN229" s="87">
        <v>148.15</v>
      </c>
      <c r="AO229" s="87">
        <v>91</v>
      </c>
      <c r="AP229" s="87">
        <f t="shared" si="60"/>
        <v>2525.7200000000003</v>
      </c>
      <c r="AQ229" s="87">
        <v>382.19</v>
      </c>
      <c r="AR229" s="87">
        <v>84.8</v>
      </c>
      <c r="AS229" s="87">
        <v>86.23</v>
      </c>
      <c r="AT229" s="87">
        <f t="shared" si="61"/>
        <v>553.22</v>
      </c>
      <c r="AU229" s="87">
        <v>669.31</v>
      </c>
      <c r="AV229" s="87">
        <v>368.41</v>
      </c>
      <c r="AW229" s="87">
        <v>171.03</v>
      </c>
      <c r="AX229" s="87">
        <f t="shared" si="62"/>
        <v>1208.75</v>
      </c>
      <c r="AY229" s="87">
        <v>0</v>
      </c>
      <c r="AZ229" s="87">
        <v>90.93</v>
      </c>
      <c r="BA229" s="87">
        <v>261.56</v>
      </c>
      <c r="BB229" s="87">
        <f t="shared" si="63"/>
        <v>352.49</v>
      </c>
      <c r="BC229" s="87">
        <v>1675.19</v>
      </c>
      <c r="BD229" s="87">
        <v>0</v>
      </c>
      <c r="BE229" s="87">
        <v>0</v>
      </c>
      <c r="BF229" s="87">
        <f t="shared" si="64"/>
        <v>1675.19</v>
      </c>
      <c r="CB229" s="87"/>
      <c r="DD229" s="105"/>
    </row>
    <row r="230" spans="1:108" x14ac:dyDescent="0.25">
      <c r="A230" s="83">
        <v>98626</v>
      </c>
      <c r="B230" s="85" t="s">
        <v>83</v>
      </c>
      <c r="C230" s="95">
        <v>27</v>
      </c>
      <c r="D230" s="95">
        <v>14</v>
      </c>
      <c r="E230" s="95">
        <v>22</v>
      </c>
      <c r="F230" s="95">
        <v>18</v>
      </c>
      <c r="G230" s="95">
        <v>20</v>
      </c>
      <c r="H230" s="95">
        <v>14</v>
      </c>
      <c r="I230" s="95">
        <v>18</v>
      </c>
      <c r="J230" s="95">
        <v>15</v>
      </c>
      <c r="K230" s="85">
        <v>17</v>
      </c>
      <c r="L230" s="85">
        <v>9</v>
      </c>
      <c r="M230" s="85">
        <v>21</v>
      </c>
      <c r="O230" s="87">
        <v>15678.71</v>
      </c>
      <c r="P230" s="87">
        <v>1518.86</v>
      </c>
      <c r="Q230" s="87">
        <v>1137.52</v>
      </c>
      <c r="R230" s="87">
        <f t="shared" si="54"/>
        <v>18335.09</v>
      </c>
      <c r="S230" s="87">
        <v>392.26</v>
      </c>
      <c r="T230" s="87">
        <v>4811.84</v>
      </c>
      <c r="U230" s="87">
        <v>1571.97</v>
      </c>
      <c r="V230" s="87">
        <f t="shared" si="55"/>
        <v>6776.0700000000006</v>
      </c>
      <c r="W230" s="87">
        <v>8215.2099999999991</v>
      </c>
      <c r="X230" s="87">
        <v>4609.1499999999996</v>
      </c>
      <c r="Y230" s="87">
        <v>4741.92</v>
      </c>
      <c r="Z230" s="87">
        <f t="shared" si="56"/>
        <v>17566.28</v>
      </c>
      <c r="AA230" s="87">
        <v>7834.6</v>
      </c>
      <c r="AB230" s="87">
        <v>2816.23</v>
      </c>
      <c r="AC230" s="87">
        <v>5649.6</v>
      </c>
      <c r="AD230" s="87">
        <f t="shared" si="57"/>
        <v>16300.43</v>
      </c>
      <c r="AE230" s="87">
        <v>6487.74</v>
      </c>
      <c r="AF230" s="87">
        <v>574</v>
      </c>
      <c r="AG230" s="87">
        <v>536.1</v>
      </c>
      <c r="AH230" s="87">
        <f t="shared" si="58"/>
        <v>7597.84</v>
      </c>
      <c r="AI230" s="87">
        <v>8502.64</v>
      </c>
      <c r="AJ230" s="87">
        <v>3060.17</v>
      </c>
      <c r="AK230" s="87">
        <v>731.2</v>
      </c>
      <c r="AL230" s="87">
        <f t="shared" si="59"/>
        <v>12294.01</v>
      </c>
      <c r="AM230" s="87">
        <v>14037.71</v>
      </c>
      <c r="AN230" s="87">
        <v>3774.1</v>
      </c>
      <c r="AO230" s="87">
        <v>2474.86</v>
      </c>
      <c r="AP230" s="87">
        <f t="shared" si="60"/>
        <v>20286.669999999998</v>
      </c>
      <c r="AQ230" s="87">
        <v>3704.36</v>
      </c>
      <c r="AR230" s="87">
        <v>7805.23</v>
      </c>
      <c r="AS230" s="87">
        <v>3425.16</v>
      </c>
      <c r="AT230" s="87">
        <f t="shared" si="61"/>
        <v>14934.75</v>
      </c>
      <c r="AU230" s="87">
        <v>5123.03</v>
      </c>
      <c r="AV230" s="87">
        <v>3449.13</v>
      </c>
      <c r="AW230" s="87">
        <v>10600.21</v>
      </c>
      <c r="AX230" s="87">
        <f t="shared" si="62"/>
        <v>19172.37</v>
      </c>
      <c r="AY230" s="87">
        <v>71.94</v>
      </c>
      <c r="AZ230" s="87">
        <v>2192.7800000000002</v>
      </c>
      <c r="BA230" s="87">
        <v>10362.540000000001</v>
      </c>
      <c r="BB230" s="87">
        <f t="shared" si="63"/>
        <v>12627.260000000002</v>
      </c>
      <c r="BC230" s="87">
        <v>9394.1200000000008</v>
      </c>
      <c r="BD230" s="87">
        <v>71.94</v>
      </c>
      <c r="BE230" s="87">
        <v>11913.37</v>
      </c>
      <c r="BF230" s="87">
        <f t="shared" si="64"/>
        <v>21379.43</v>
      </c>
      <c r="CB230" s="87"/>
      <c r="DD230" s="105"/>
    </row>
    <row r="231" spans="1:108" x14ac:dyDescent="0.25">
      <c r="A231" s="83">
        <v>98632</v>
      </c>
      <c r="B231" s="85" t="s">
        <v>83</v>
      </c>
      <c r="C231" s="95">
        <v>25</v>
      </c>
      <c r="D231" s="95">
        <v>31</v>
      </c>
      <c r="E231" s="95">
        <v>34</v>
      </c>
      <c r="F231" s="95">
        <v>34</v>
      </c>
      <c r="G231" s="95">
        <v>32</v>
      </c>
      <c r="H231" s="95">
        <v>36</v>
      </c>
      <c r="I231" s="95">
        <v>31</v>
      </c>
      <c r="J231" s="95">
        <v>34</v>
      </c>
      <c r="K231" s="85">
        <v>44</v>
      </c>
      <c r="L231" s="85">
        <v>35</v>
      </c>
      <c r="M231" s="85">
        <v>39</v>
      </c>
      <c r="O231" s="87">
        <v>6040.58</v>
      </c>
      <c r="P231" s="87">
        <v>924.33</v>
      </c>
      <c r="Q231" s="87">
        <v>2432.84</v>
      </c>
      <c r="R231" s="87">
        <f t="shared" si="54"/>
        <v>9397.75</v>
      </c>
      <c r="S231" s="87">
        <v>10124.719999999999</v>
      </c>
      <c r="T231" s="87">
        <v>1150.97</v>
      </c>
      <c r="U231" s="87">
        <v>1368.64</v>
      </c>
      <c r="V231" s="87">
        <f t="shared" si="55"/>
        <v>12644.329999999998</v>
      </c>
      <c r="W231" s="87">
        <v>9986.91</v>
      </c>
      <c r="X231" s="87">
        <v>4813.78</v>
      </c>
      <c r="Y231" s="87">
        <v>522.57000000000005</v>
      </c>
      <c r="Z231" s="87">
        <f t="shared" si="56"/>
        <v>15323.259999999998</v>
      </c>
      <c r="AA231" s="87">
        <v>11272.3</v>
      </c>
      <c r="AB231" s="87">
        <v>1283.47</v>
      </c>
      <c r="AC231" s="87">
        <v>810.46</v>
      </c>
      <c r="AD231" s="87">
        <f t="shared" si="57"/>
        <v>13366.23</v>
      </c>
      <c r="AE231" s="87">
        <v>7748.34</v>
      </c>
      <c r="AF231" s="87">
        <v>2483.35</v>
      </c>
      <c r="AG231" s="87">
        <v>1250.07</v>
      </c>
      <c r="AH231" s="87">
        <f t="shared" si="58"/>
        <v>11481.76</v>
      </c>
      <c r="AI231" s="87">
        <v>10338.15</v>
      </c>
      <c r="AJ231" s="87">
        <v>3520.38</v>
      </c>
      <c r="AK231" s="87">
        <v>2095.54</v>
      </c>
      <c r="AL231" s="87">
        <f t="shared" si="59"/>
        <v>15954.07</v>
      </c>
      <c r="AM231" s="87">
        <v>5983.13</v>
      </c>
      <c r="AN231" s="87">
        <v>2006.76</v>
      </c>
      <c r="AO231" s="87">
        <v>6376.08</v>
      </c>
      <c r="AP231" s="87">
        <f t="shared" si="60"/>
        <v>14365.970000000001</v>
      </c>
      <c r="AQ231" s="87">
        <v>4160.34</v>
      </c>
      <c r="AR231" s="87">
        <v>1273.9000000000001</v>
      </c>
      <c r="AS231" s="87">
        <v>4021.23</v>
      </c>
      <c r="AT231" s="87">
        <f t="shared" si="61"/>
        <v>9455.4699999999993</v>
      </c>
      <c r="AU231" s="87">
        <v>7959.64</v>
      </c>
      <c r="AV231" s="87">
        <v>1426.55</v>
      </c>
      <c r="AW231" s="87">
        <v>2369.5700000000002</v>
      </c>
      <c r="AX231" s="87">
        <f t="shared" si="62"/>
        <v>11755.76</v>
      </c>
      <c r="AY231" s="87">
        <v>2016.86</v>
      </c>
      <c r="AZ231" s="87">
        <v>4432.53</v>
      </c>
      <c r="BA231" s="87">
        <v>1441.25</v>
      </c>
      <c r="BB231" s="87">
        <f t="shared" si="63"/>
        <v>7890.6399999999994</v>
      </c>
      <c r="BC231" s="87">
        <v>6076.65</v>
      </c>
      <c r="BD231" s="87">
        <v>1574.25</v>
      </c>
      <c r="BE231" s="87">
        <v>5164.71</v>
      </c>
      <c r="BF231" s="87">
        <f t="shared" si="64"/>
        <v>12815.61</v>
      </c>
      <c r="CB231" s="87"/>
      <c r="DD231" s="105"/>
    </row>
    <row r="232" spans="1:108" x14ac:dyDescent="0.25">
      <c r="A232" s="83">
        <v>98674</v>
      </c>
      <c r="B232" s="85" t="s">
        <v>83</v>
      </c>
      <c r="C232" s="95">
        <v>28</v>
      </c>
      <c r="D232" s="95">
        <v>6</v>
      </c>
      <c r="E232" s="95">
        <v>24</v>
      </c>
      <c r="F232" s="95">
        <v>23</v>
      </c>
      <c r="G232" s="95">
        <v>10</v>
      </c>
      <c r="H232" s="95">
        <v>18</v>
      </c>
      <c r="I232" s="95">
        <v>18</v>
      </c>
      <c r="J232" s="95">
        <v>18</v>
      </c>
      <c r="K232" s="85">
        <v>20</v>
      </c>
      <c r="L232" s="85">
        <v>9</v>
      </c>
      <c r="M232" s="85">
        <v>26</v>
      </c>
      <c r="O232" s="87">
        <v>10753.38</v>
      </c>
      <c r="P232" s="87">
        <v>1086.19</v>
      </c>
      <c r="Q232" s="87">
        <v>3254.36</v>
      </c>
      <c r="R232" s="87">
        <f t="shared" si="54"/>
        <v>15093.93</v>
      </c>
      <c r="S232" s="87">
        <v>27.66</v>
      </c>
      <c r="T232" s="87">
        <v>399.72</v>
      </c>
      <c r="U232" s="87">
        <v>3168.6</v>
      </c>
      <c r="V232" s="87">
        <f t="shared" si="55"/>
        <v>3595.98</v>
      </c>
      <c r="W232" s="87">
        <v>9455.68</v>
      </c>
      <c r="X232" s="87">
        <v>1032.05</v>
      </c>
      <c r="Y232" s="87">
        <v>467.71</v>
      </c>
      <c r="Z232" s="87">
        <f t="shared" si="56"/>
        <v>10955.439999999999</v>
      </c>
      <c r="AA232" s="87">
        <v>3364.18</v>
      </c>
      <c r="AB232" s="87">
        <v>537.27</v>
      </c>
      <c r="AC232" s="87">
        <v>447.32</v>
      </c>
      <c r="AD232" s="87">
        <f t="shared" si="57"/>
        <v>4348.7699999999995</v>
      </c>
      <c r="AE232" s="87">
        <v>1191.24</v>
      </c>
      <c r="AF232" s="87">
        <v>810.3</v>
      </c>
      <c r="AG232" s="87">
        <v>638.55999999999995</v>
      </c>
      <c r="AH232" s="87">
        <f t="shared" si="58"/>
        <v>2640.1</v>
      </c>
      <c r="AI232" s="87">
        <v>2477.9499999999998</v>
      </c>
      <c r="AJ232" s="87">
        <v>429.43</v>
      </c>
      <c r="AK232" s="87">
        <v>722.29</v>
      </c>
      <c r="AL232" s="87">
        <f t="shared" si="59"/>
        <v>3629.6699999999996</v>
      </c>
      <c r="AM232" s="87">
        <v>1969.36</v>
      </c>
      <c r="AN232" s="87">
        <v>480.5</v>
      </c>
      <c r="AO232" s="87">
        <v>84.33</v>
      </c>
      <c r="AP232" s="87">
        <f t="shared" si="60"/>
        <v>2534.1899999999996</v>
      </c>
      <c r="AQ232" s="87">
        <v>1219.8399999999999</v>
      </c>
      <c r="AR232" s="87">
        <v>778.57</v>
      </c>
      <c r="AS232" s="87">
        <v>310.25</v>
      </c>
      <c r="AT232" s="87">
        <f t="shared" si="61"/>
        <v>2308.66</v>
      </c>
      <c r="AU232" s="87">
        <v>4401.63</v>
      </c>
      <c r="AV232" s="87">
        <v>676.77</v>
      </c>
      <c r="AW232" s="87">
        <v>722.33</v>
      </c>
      <c r="AX232" s="87">
        <f t="shared" si="62"/>
        <v>5800.73</v>
      </c>
      <c r="AY232" s="87">
        <v>17.940000000000001</v>
      </c>
      <c r="AZ232" s="87">
        <v>139.63999999999999</v>
      </c>
      <c r="BA232" s="87">
        <v>107.77</v>
      </c>
      <c r="BB232" s="87">
        <f t="shared" si="63"/>
        <v>265.34999999999997</v>
      </c>
      <c r="BC232" s="87">
        <v>6931.36</v>
      </c>
      <c r="BD232" s="87">
        <v>17.940000000000001</v>
      </c>
      <c r="BE232" s="87">
        <v>130.54</v>
      </c>
      <c r="BF232" s="87">
        <f t="shared" si="64"/>
        <v>7079.8399999999992</v>
      </c>
      <c r="CB232" s="87"/>
      <c r="DD232" s="105"/>
    </row>
    <row r="233" spans="1:108" x14ac:dyDescent="0.25">
      <c r="A233" s="83">
        <v>98801</v>
      </c>
      <c r="B233" s="85" t="s">
        <v>83</v>
      </c>
      <c r="C233" s="95">
        <v>31</v>
      </c>
      <c r="D233" s="95">
        <v>28</v>
      </c>
      <c r="E233" s="95">
        <v>35</v>
      </c>
      <c r="F233" s="95">
        <v>26</v>
      </c>
      <c r="G233" s="95">
        <v>25</v>
      </c>
      <c r="H233" s="95">
        <v>41</v>
      </c>
      <c r="I233" s="95">
        <v>29</v>
      </c>
      <c r="J233" s="95">
        <v>27</v>
      </c>
      <c r="K233" s="85">
        <v>32</v>
      </c>
      <c r="L233" s="85">
        <v>31</v>
      </c>
      <c r="M233" s="85">
        <v>39</v>
      </c>
      <c r="O233" s="87">
        <v>13543.57</v>
      </c>
      <c r="P233" s="87">
        <v>1923.95</v>
      </c>
      <c r="Q233" s="87">
        <v>189.41</v>
      </c>
      <c r="R233" s="87">
        <f t="shared" si="54"/>
        <v>15656.93</v>
      </c>
      <c r="S233" s="87">
        <v>18772.46</v>
      </c>
      <c r="T233" s="87">
        <v>1390.15</v>
      </c>
      <c r="U233" s="87">
        <v>444.71</v>
      </c>
      <c r="V233" s="87">
        <f t="shared" si="55"/>
        <v>20607.32</v>
      </c>
      <c r="W233" s="87">
        <v>11427.52</v>
      </c>
      <c r="X233" s="87">
        <v>5841.53</v>
      </c>
      <c r="Y233" s="87">
        <v>40.64</v>
      </c>
      <c r="Z233" s="87">
        <f t="shared" si="56"/>
        <v>17309.689999999999</v>
      </c>
      <c r="AA233" s="87">
        <v>10048.23</v>
      </c>
      <c r="AB233" s="87">
        <v>2749.67</v>
      </c>
      <c r="AC233" s="87">
        <v>386.16</v>
      </c>
      <c r="AD233" s="87">
        <f t="shared" si="57"/>
        <v>13184.06</v>
      </c>
      <c r="AE233" s="87">
        <v>4403.8900000000003</v>
      </c>
      <c r="AF233" s="87">
        <v>5038.43</v>
      </c>
      <c r="AG233" s="87">
        <v>1346.57</v>
      </c>
      <c r="AH233" s="87">
        <f t="shared" si="58"/>
        <v>10788.89</v>
      </c>
      <c r="AI233" s="87">
        <v>10073.780000000001</v>
      </c>
      <c r="AJ233" s="87">
        <v>702.94</v>
      </c>
      <c r="AK233" s="87">
        <v>1227.98</v>
      </c>
      <c r="AL233" s="87">
        <f t="shared" si="59"/>
        <v>12004.7</v>
      </c>
      <c r="AM233" s="87">
        <v>4603.2299999999996</v>
      </c>
      <c r="AN233" s="87">
        <v>1813.41</v>
      </c>
      <c r="AO233" s="87">
        <v>1574.28</v>
      </c>
      <c r="AP233" s="87">
        <f t="shared" si="60"/>
        <v>7990.9199999999992</v>
      </c>
      <c r="AQ233" s="87">
        <v>3959.66</v>
      </c>
      <c r="AR233" s="87">
        <v>3750.17</v>
      </c>
      <c r="AS233" s="87">
        <v>1837.88</v>
      </c>
      <c r="AT233" s="87">
        <f t="shared" si="61"/>
        <v>9547.7099999999991</v>
      </c>
      <c r="AU233" s="87">
        <v>5230.17</v>
      </c>
      <c r="AV233" s="87">
        <v>3631.05</v>
      </c>
      <c r="AW233" s="87">
        <v>5410.76</v>
      </c>
      <c r="AX233" s="87">
        <f t="shared" si="62"/>
        <v>14271.980000000001</v>
      </c>
      <c r="AY233" s="87">
        <v>3876.95</v>
      </c>
      <c r="AZ233" s="87">
        <v>1555.86</v>
      </c>
      <c r="BA233" s="87">
        <v>3060.08</v>
      </c>
      <c r="BB233" s="87">
        <f t="shared" si="63"/>
        <v>8492.89</v>
      </c>
      <c r="BC233" s="87">
        <v>10031.790000000001</v>
      </c>
      <c r="BD233" s="87">
        <v>385.32</v>
      </c>
      <c r="BE233" s="87">
        <v>2239.71</v>
      </c>
      <c r="BF233" s="87">
        <f t="shared" si="64"/>
        <v>12656.82</v>
      </c>
      <c r="CB233" s="87"/>
      <c r="DD233" s="105"/>
    </row>
    <row r="234" spans="1:108" x14ac:dyDescent="0.25">
      <c r="A234" s="83">
        <v>98802</v>
      </c>
      <c r="B234" s="85" t="s">
        <v>83</v>
      </c>
      <c r="C234" s="95">
        <v>9</v>
      </c>
      <c r="D234" s="95">
        <v>12</v>
      </c>
      <c r="E234" s="95">
        <v>7</v>
      </c>
      <c r="F234" s="95">
        <v>9</v>
      </c>
      <c r="G234" s="95">
        <v>10</v>
      </c>
      <c r="H234" s="95">
        <v>10</v>
      </c>
      <c r="I234" s="95">
        <v>9</v>
      </c>
      <c r="J234" s="95">
        <v>12</v>
      </c>
      <c r="K234" s="85">
        <v>10</v>
      </c>
      <c r="L234" s="85">
        <v>5</v>
      </c>
      <c r="M234" s="85">
        <v>11</v>
      </c>
      <c r="O234" s="87">
        <v>4209.13</v>
      </c>
      <c r="P234" s="87">
        <v>1556.81</v>
      </c>
      <c r="Q234" s="87">
        <v>2240.71</v>
      </c>
      <c r="R234" s="87">
        <f t="shared" si="54"/>
        <v>8006.6500000000005</v>
      </c>
      <c r="S234" s="87">
        <v>5275.25</v>
      </c>
      <c r="T234" s="87">
        <v>2773.19</v>
      </c>
      <c r="U234" s="87">
        <v>1497.88</v>
      </c>
      <c r="V234" s="87">
        <f t="shared" si="55"/>
        <v>9546.32</v>
      </c>
      <c r="W234" s="87">
        <v>5569.47</v>
      </c>
      <c r="X234" s="87">
        <v>836.11</v>
      </c>
      <c r="Y234" s="87">
        <v>2078.94</v>
      </c>
      <c r="Z234" s="87">
        <f t="shared" si="56"/>
        <v>8484.52</v>
      </c>
      <c r="AA234" s="87">
        <v>3437.83</v>
      </c>
      <c r="AB234" s="87">
        <v>3601.48</v>
      </c>
      <c r="AC234" s="87">
        <v>2905.05</v>
      </c>
      <c r="AD234" s="87">
        <f t="shared" si="57"/>
        <v>9944.36</v>
      </c>
      <c r="AE234" s="87">
        <v>2307.1</v>
      </c>
      <c r="AF234" s="87">
        <v>2375.6</v>
      </c>
      <c r="AG234" s="87">
        <v>6325.17</v>
      </c>
      <c r="AH234" s="87">
        <f t="shared" si="58"/>
        <v>11007.869999999999</v>
      </c>
      <c r="AI234" s="87">
        <v>2194.85</v>
      </c>
      <c r="AJ234" s="87">
        <v>811.99</v>
      </c>
      <c r="AK234" s="87">
        <v>4044.9</v>
      </c>
      <c r="AL234" s="87">
        <f t="shared" si="59"/>
        <v>7051.74</v>
      </c>
      <c r="AM234" s="87">
        <v>1014.68</v>
      </c>
      <c r="AN234" s="87">
        <v>748.35</v>
      </c>
      <c r="AO234" s="87">
        <v>4776.07</v>
      </c>
      <c r="AP234" s="87">
        <f t="shared" si="60"/>
        <v>6539.0999999999995</v>
      </c>
      <c r="AQ234" s="87">
        <v>3160.44</v>
      </c>
      <c r="AR234" s="87">
        <v>983.81</v>
      </c>
      <c r="AS234" s="87">
        <v>5495.38</v>
      </c>
      <c r="AT234" s="87">
        <f t="shared" si="61"/>
        <v>9639.630000000001</v>
      </c>
      <c r="AU234" s="87">
        <v>3150.76</v>
      </c>
      <c r="AV234" s="87">
        <v>952.67</v>
      </c>
      <c r="AW234" s="87">
        <v>6392.27</v>
      </c>
      <c r="AX234" s="87">
        <f t="shared" si="62"/>
        <v>10495.7</v>
      </c>
      <c r="AY234" s="87">
        <v>1715.99</v>
      </c>
      <c r="AZ234" s="87">
        <v>1096.27</v>
      </c>
      <c r="BA234" s="87">
        <v>377.35</v>
      </c>
      <c r="BB234" s="87">
        <f t="shared" si="63"/>
        <v>3189.61</v>
      </c>
      <c r="BC234" s="87">
        <v>2539.06</v>
      </c>
      <c r="BD234" s="87">
        <v>953.02</v>
      </c>
      <c r="BE234" s="87">
        <v>1473.62</v>
      </c>
      <c r="BF234" s="87">
        <f t="shared" si="64"/>
        <v>4965.7</v>
      </c>
      <c r="CB234" s="87"/>
      <c r="DD234" s="105"/>
    </row>
    <row r="235" spans="1:108" x14ac:dyDescent="0.25">
      <c r="A235" s="83">
        <v>98837</v>
      </c>
      <c r="B235" s="85" t="s">
        <v>83</v>
      </c>
      <c r="C235" s="95">
        <v>18</v>
      </c>
      <c r="D235" s="95">
        <v>21</v>
      </c>
      <c r="E235" s="95">
        <v>22</v>
      </c>
      <c r="F235" s="95">
        <v>21</v>
      </c>
      <c r="G235" s="95">
        <v>16</v>
      </c>
      <c r="H235" s="95">
        <v>25</v>
      </c>
      <c r="I235" s="95">
        <v>19</v>
      </c>
      <c r="J235" s="95">
        <v>20</v>
      </c>
      <c r="K235" s="85">
        <v>17</v>
      </c>
      <c r="L235" s="85">
        <v>14</v>
      </c>
      <c r="M235" s="85">
        <v>18</v>
      </c>
      <c r="O235" s="87">
        <v>3824.17</v>
      </c>
      <c r="P235" s="87">
        <v>432.98</v>
      </c>
      <c r="Q235" s="87">
        <v>596.75</v>
      </c>
      <c r="R235" s="87">
        <f t="shared" si="54"/>
        <v>4853.8999999999996</v>
      </c>
      <c r="S235" s="87">
        <v>8191.74</v>
      </c>
      <c r="T235" s="87">
        <v>959.36</v>
      </c>
      <c r="U235" s="87">
        <v>522.42999999999995</v>
      </c>
      <c r="V235" s="87">
        <f t="shared" si="55"/>
        <v>9673.5300000000007</v>
      </c>
      <c r="W235" s="87">
        <v>10673.6</v>
      </c>
      <c r="X235" s="87">
        <v>5515.31</v>
      </c>
      <c r="Y235" s="87">
        <v>1089.8499999999999</v>
      </c>
      <c r="Z235" s="87">
        <f t="shared" si="56"/>
        <v>17278.759999999998</v>
      </c>
      <c r="AA235" s="87">
        <v>10408.44</v>
      </c>
      <c r="AB235" s="87">
        <v>7218.9</v>
      </c>
      <c r="AC235" s="87">
        <v>3498.42</v>
      </c>
      <c r="AD235" s="87">
        <f t="shared" si="57"/>
        <v>21125.760000000002</v>
      </c>
      <c r="AE235" s="87">
        <v>5608.41</v>
      </c>
      <c r="AF235" s="87">
        <v>3971.24</v>
      </c>
      <c r="AG235" s="87">
        <v>1762.97</v>
      </c>
      <c r="AH235" s="87">
        <f t="shared" si="58"/>
        <v>11342.619999999999</v>
      </c>
      <c r="AI235" s="87">
        <v>8762.44</v>
      </c>
      <c r="AJ235" s="87">
        <v>3544.76</v>
      </c>
      <c r="AK235" s="87">
        <v>2943.33</v>
      </c>
      <c r="AL235" s="87">
        <f t="shared" si="59"/>
        <v>15250.53</v>
      </c>
      <c r="AM235" s="87">
        <v>4379.97</v>
      </c>
      <c r="AN235" s="87">
        <v>5791.09</v>
      </c>
      <c r="AO235" s="87">
        <v>6276.8</v>
      </c>
      <c r="AP235" s="87">
        <f t="shared" si="60"/>
        <v>16447.86</v>
      </c>
      <c r="AQ235" s="87">
        <v>7276.85</v>
      </c>
      <c r="AR235" s="87">
        <v>2950.15</v>
      </c>
      <c r="AS235" s="87">
        <v>3631.08</v>
      </c>
      <c r="AT235" s="87">
        <f t="shared" si="61"/>
        <v>13858.08</v>
      </c>
      <c r="AU235" s="87">
        <v>5073.59</v>
      </c>
      <c r="AV235" s="87">
        <v>4598.62</v>
      </c>
      <c r="AW235" s="87">
        <v>3368.23</v>
      </c>
      <c r="AX235" s="87">
        <f t="shared" si="62"/>
        <v>13040.439999999999</v>
      </c>
      <c r="AY235" s="87">
        <v>4865.1899999999996</v>
      </c>
      <c r="AZ235" s="87">
        <v>2932.65</v>
      </c>
      <c r="BA235" s="87">
        <v>2463.36</v>
      </c>
      <c r="BB235" s="87">
        <f t="shared" si="63"/>
        <v>10261.200000000001</v>
      </c>
      <c r="BC235" s="87">
        <v>8197.8700000000008</v>
      </c>
      <c r="BD235" s="87">
        <v>3961.46</v>
      </c>
      <c r="BE235" s="87">
        <v>1479.77</v>
      </c>
      <c r="BF235" s="87">
        <f t="shared" si="64"/>
        <v>13639.100000000002</v>
      </c>
      <c r="CB235" s="87"/>
      <c r="DD235" s="105"/>
    </row>
    <row r="236" spans="1:108" x14ac:dyDescent="0.25">
      <c r="A236" s="83">
        <v>98848</v>
      </c>
      <c r="B236" s="85" t="s">
        <v>83</v>
      </c>
      <c r="C236" s="95">
        <v>5</v>
      </c>
      <c r="D236" s="95">
        <v>3</v>
      </c>
      <c r="E236" s="95">
        <v>4</v>
      </c>
      <c r="F236" s="95">
        <v>4</v>
      </c>
      <c r="G236" s="95">
        <v>7</v>
      </c>
      <c r="H236" s="95">
        <v>4</v>
      </c>
      <c r="I236" s="95">
        <v>4</v>
      </c>
      <c r="J236" s="95">
        <v>5</v>
      </c>
      <c r="K236" s="85">
        <v>6</v>
      </c>
      <c r="L236" s="85">
        <v>4</v>
      </c>
      <c r="M236" s="85">
        <v>6</v>
      </c>
      <c r="O236" s="87">
        <v>949.87</v>
      </c>
      <c r="P236" s="87">
        <v>434.56</v>
      </c>
      <c r="Q236" s="87">
        <v>29.66</v>
      </c>
      <c r="R236" s="87">
        <f t="shared" si="54"/>
        <v>1414.0900000000001</v>
      </c>
      <c r="S236" s="87">
        <v>397.88</v>
      </c>
      <c r="T236" s="87">
        <v>196.58</v>
      </c>
      <c r="U236" s="87">
        <v>0</v>
      </c>
      <c r="V236" s="87">
        <f t="shared" si="55"/>
        <v>594.46</v>
      </c>
      <c r="W236" s="87">
        <v>3152.87</v>
      </c>
      <c r="X236" s="87">
        <v>160.97999999999999</v>
      </c>
      <c r="Y236" s="87">
        <v>0</v>
      </c>
      <c r="Z236" s="87">
        <f t="shared" si="56"/>
        <v>3313.85</v>
      </c>
      <c r="AA236" s="87">
        <v>1177.3699999999999</v>
      </c>
      <c r="AB236" s="87">
        <v>1228.0999999999999</v>
      </c>
      <c r="AC236" s="87">
        <v>160.97999999999999</v>
      </c>
      <c r="AD236" s="87">
        <f t="shared" si="57"/>
        <v>2566.4499999999998</v>
      </c>
      <c r="AE236" s="87">
        <v>402.77</v>
      </c>
      <c r="AF236" s="87">
        <v>639.66999999999996</v>
      </c>
      <c r="AG236" s="87">
        <v>1389.08</v>
      </c>
      <c r="AH236" s="87">
        <f t="shared" si="58"/>
        <v>2431.52</v>
      </c>
      <c r="AI236" s="87">
        <v>63</v>
      </c>
      <c r="AJ236" s="87">
        <v>39.22</v>
      </c>
      <c r="AK236" s="87">
        <v>2028.75</v>
      </c>
      <c r="AL236" s="87">
        <f t="shared" si="59"/>
        <v>2130.9699999999998</v>
      </c>
      <c r="AM236" s="87">
        <v>220.73</v>
      </c>
      <c r="AN236" s="87">
        <v>63</v>
      </c>
      <c r="AO236" s="87">
        <v>1411.84</v>
      </c>
      <c r="AP236" s="87">
        <f t="shared" si="60"/>
        <v>1695.57</v>
      </c>
      <c r="AQ236" s="87">
        <v>2246.6999999999998</v>
      </c>
      <c r="AR236" s="87">
        <v>0</v>
      </c>
      <c r="AS236" s="87">
        <v>0</v>
      </c>
      <c r="AT236" s="87">
        <f t="shared" si="61"/>
        <v>2246.6999999999998</v>
      </c>
      <c r="AU236" s="87">
        <v>408.49</v>
      </c>
      <c r="AV236" s="87">
        <v>27.04</v>
      </c>
      <c r="AW236" s="87">
        <v>0</v>
      </c>
      <c r="AX236" s="87">
        <f t="shared" si="62"/>
        <v>435.53000000000003</v>
      </c>
      <c r="AY236" s="87">
        <v>3083.58</v>
      </c>
      <c r="AZ236" s="87">
        <v>49.09</v>
      </c>
      <c r="BA236" s="87">
        <v>13.52</v>
      </c>
      <c r="BB236" s="87">
        <f t="shared" si="63"/>
        <v>3146.19</v>
      </c>
      <c r="BC236" s="87">
        <v>834.31</v>
      </c>
      <c r="BD236" s="87">
        <v>28.39</v>
      </c>
      <c r="BE236" s="87">
        <v>40.56</v>
      </c>
      <c r="BF236" s="87">
        <f t="shared" si="64"/>
        <v>903.26</v>
      </c>
      <c r="CB236" s="87"/>
      <c r="DD236" s="105"/>
    </row>
    <row r="237" spans="1:108" x14ac:dyDescent="0.25">
      <c r="A237" s="83">
        <v>98901</v>
      </c>
      <c r="B237" s="85" t="s">
        <v>83</v>
      </c>
      <c r="C237" s="95">
        <v>56</v>
      </c>
      <c r="D237" s="95">
        <v>57</v>
      </c>
      <c r="E237" s="95">
        <v>73</v>
      </c>
      <c r="F237" s="95">
        <v>78</v>
      </c>
      <c r="G237" s="95">
        <v>68</v>
      </c>
      <c r="H237" s="95">
        <v>70</v>
      </c>
      <c r="I237" s="95">
        <v>65</v>
      </c>
      <c r="J237" s="95">
        <v>52</v>
      </c>
      <c r="K237" s="85">
        <v>53</v>
      </c>
      <c r="L237" s="85">
        <v>58</v>
      </c>
      <c r="M237" s="85">
        <v>67</v>
      </c>
      <c r="O237" s="87">
        <v>23436.45</v>
      </c>
      <c r="P237" s="87">
        <v>1926.79</v>
      </c>
      <c r="Q237" s="87">
        <v>13586.66</v>
      </c>
      <c r="R237" s="87">
        <f t="shared" si="54"/>
        <v>38949.9</v>
      </c>
      <c r="S237" s="87">
        <v>34407.79</v>
      </c>
      <c r="T237" s="87">
        <v>4247.99</v>
      </c>
      <c r="U237" s="87">
        <v>10710.95</v>
      </c>
      <c r="V237" s="87">
        <f t="shared" si="55"/>
        <v>49366.729999999996</v>
      </c>
      <c r="W237" s="87">
        <v>44886.54</v>
      </c>
      <c r="X237" s="87">
        <v>11545.38</v>
      </c>
      <c r="Y237" s="87">
        <v>10540.8</v>
      </c>
      <c r="Z237" s="87">
        <f t="shared" si="56"/>
        <v>66972.72</v>
      </c>
      <c r="AA237" s="87">
        <v>29934.44</v>
      </c>
      <c r="AB237" s="87">
        <v>15881.52</v>
      </c>
      <c r="AC237" s="87">
        <v>13630.68</v>
      </c>
      <c r="AD237" s="87">
        <f t="shared" si="57"/>
        <v>59446.64</v>
      </c>
      <c r="AE237" s="87">
        <v>20742.84</v>
      </c>
      <c r="AF237" s="87">
        <v>9420.25</v>
      </c>
      <c r="AG237" s="87">
        <v>10267.84</v>
      </c>
      <c r="AH237" s="87">
        <f t="shared" si="58"/>
        <v>40430.93</v>
      </c>
      <c r="AI237" s="87">
        <v>24908.35</v>
      </c>
      <c r="AJ237" s="87">
        <v>8388.9</v>
      </c>
      <c r="AK237" s="87">
        <v>13595.86</v>
      </c>
      <c r="AL237" s="87">
        <f t="shared" si="59"/>
        <v>46893.11</v>
      </c>
      <c r="AM237" s="87">
        <v>8576.0400000000009</v>
      </c>
      <c r="AN237" s="87">
        <v>12212.16</v>
      </c>
      <c r="AO237" s="87">
        <v>15569.49</v>
      </c>
      <c r="AP237" s="87">
        <f t="shared" si="60"/>
        <v>36357.69</v>
      </c>
      <c r="AQ237" s="87">
        <v>7201.54</v>
      </c>
      <c r="AR237" s="87">
        <v>3605.11</v>
      </c>
      <c r="AS237" s="87">
        <v>14770.23</v>
      </c>
      <c r="AT237" s="87">
        <f t="shared" si="61"/>
        <v>25576.879999999997</v>
      </c>
      <c r="AU237" s="87">
        <v>7011.91</v>
      </c>
      <c r="AV237" s="87">
        <v>3037.54</v>
      </c>
      <c r="AW237" s="87">
        <v>8146.57</v>
      </c>
      <c r="AX237" s="87">
        <f t="shared" si="62"/>
        <v>18196.02</v>
      </c>
      <c r="AY237" s="87">
        <v>9377.2900000000009</v>
      </c>
      <c r="AZ237" s="87">
        <v>2512.5300000000002</v>
      </c>
      <c r="BA237" s="87">
        <v>5504.43</v>
      </c>
      <c r="BB237" s="87">
        <f t="shared" si="63"/>
        <v>17394.25</v>
      </c>
      <c r="BC237" s="87">
        <v>20389.099999999999</v>
      </c>
      <c r="BD237" s="87">
        <v>2576</v>
      </c>
      <c r="BE237" s="87">
        <v>8087.65</v>
      </c>
      <c r="BF237" s="87">
        <f t="shared" si="64"/>
        <v>31052.75</v>
      </c>
      <c r="DD237" s="105"/>
    </row>
    <row r="238" spans="1:108" x14ac:dyDescent="0.25">
      <c r="A238" s="83">
        <v>98902</v>
      </c>
      <c r="B238" s="85" t="s">
        <v>83</v>
      </c>
      <c r="C238" s="95">
        <v>133</v>
      </c>
      <c r="D238" s="95">
        <v>124</v>
      </c>
      <c r="E238" s="95">
        <v>168</v>
      </c>
      <c r="F238" s="95">
        <v>151</v>
      </c>
      <c r="G238" s="95">
        <v>145</v>
      </c>
      <c r="H238" s="95">
        <v>172</v>
      </c>
      <c r="I238" s="95">
        <v>131</v>
      </c>
      <c r="J238" s="95">
        <v>121</v>
      </c>
      <c r="K238" s="85">
        <v>134</v>
      </c>
      <c r="L238" s="85">
        <v>100</v>
      </c>
      <c r="M238" s="85">
        <v>172</v>
      </c>
      <c r="O238" s="87">
        <v>34600.51</v>
      </c>
      <c r="P238" s="87">
        <v>4429.93</v>
      </c>
      <c r="Q238" s="87">
        <v>6257.31</v>
      </c>
      <c r="R238" s="87">
        <f t="shared" si="54"/>
        <v>45287.75</v>
      </c>
      <c r="S238" s="87">
        <v>39819.760000000002</v>
      </c>
      <c r="T238" s="87">
        <v>7007.28</v>
      </c>
      <c r="U238" s="87">
        <v>2096.14</v>
      </c>
      <c r="V238" s="87">
        <f t="shared" si="55"/>
        <v>48923.18</v>
      </c>
      <c r="W238" s="87">
        <v>50679.91</v>
      </c>
      <c r="X238" s="87">
        <v>26225.3</v>
      </c>
      <c r="Y238" s="87">
        <v>7129.31</v>
      </c>
      <c r="Z238" s="87">
        <f t="shared" si="56"/>
        <v>84034.52</v>
      </c>
      <c r="AA238" s="87">
        <v>27587.33</v>
      </c>
      <c r="AB238" s="87">
        <v>18418.22</v>
      </c>
      <c r="AC238" s="87">
        <v>16200.57</v>
      </c>
      <c r="AD238" s="87">
        <f t="shared" si="57"/>
        <v>62206.12</v>
      </c>
      <c r="AE238" s="87">
        <v>15581.94</v>
      </c>
      <c r="AF238" s="87">
        <v>8143.17</v>
      </c>
      <c r="AG238" s="87">
        <v>13715.93</v>
      </c>
      <c r="AH238" s="87">
        <f t="shared" si="58"/>
        <v>37441.040000000001</v>
      </c>
      <c r="AI238" s="87">
        <v>16622.45</v>
      </c>
      <c r="AJ238" s="87">
        <v>9231.0400000000009</v>
      </c>
      <c r="AK238" s="87">
        <v>16081.18</v>
      </c>
      <c r="AL238" s="87">
        <f t="shared" si="59"/>
        <v>41934.67</v>
      </c>
      <c r="AM238" s="87">
        <v>8491.56</v>
      </c>
      <c r="AN238" s="87">
        <v>5043.6099999999997</v>
      </c>
      <c r="AO238" s="87">
        <v>14953.81</v>
      </c>
      <c r="AP238" s="87">
        <f t="shared" si="60"/>
        <v>28488.979999999996</v>
      </c>
      <c r="AQ238" s="87">
        <v>9147.91</v>
      </c>
      <c r="AR238" s="87">
        <v>5214</v>
      </c>
      <c r="AS238" s="87">
        <v>13527.34</v>
      </c>
      <c r="AT238" s="87">
        <f t="shared" si="61"/>
        <v>27889.25</v>
      </c>
      <c r="AU238" s="87">
        <v>9077.42</v>
      </c>
      <c r="AV238" s="87">
        <v>3932.12</v>
      </c>
      <c r="AW238" s="87">
        <v>11304.14</v>
      </c>
      <c r="AX238" s="87">
        <f t="shared" si="62"/>
        <v>24313.68</v>
      </c>
      <c r="AY238" s="87">
        <v>6854.24</v>
      </c>
      <c r="AZ238" s="87">
        <v>5242.09</v>
      </c>
      <c r="BA238" s="87">
        <v>5586.02</v>
      </c>
      <c r="BB238" s="87">
        <f t="shared" si="63"/>
        <v>17682.349999999999</v>
      </c>
      <c r="BC238" s="87">
        <v>26821.29</v>
      </c>
      <c r="BD238" s="87">
        <v>2459.77</v>
      </c>
      <c r="BE238" s="87">
        <v>6231.24</v>
      </c>
      <c r="BF238" s="87">
        <f t="shared" si="64"/>
        <v>35512.300000000003</v>
      </c>
      <c r="DD238" s="105"/>
    </row>
    <row r="239" spans="1:108" x14ac:dyDescent="0.25">
      <c r="A239" s="83">
        <v>98903</v>
      </c>
      <c r="B239" s="85" t="s">
        <v>83</v>
      </c>
      <c r="C239" s="95">
        <v>28</v>
      </c>
      <c r="D239" s="95">
        <v>29</v>
      </c>
      <c r="E239" s="95">
        <v>43</v>
      </c>
      <c r="F239" s="95">
        <v>40</v>
      </c>
      <c r="G239" s="95">
        <v>30</v>
      </c>
      <c r="H239" s="95">
        <v>35</v>
      </c>
      <c r="I239" s="95">
        <v>31</v>
      </c>
      <c r="J239" s="95">
        <v>34</v>
      </c>
      <c r="K239" s="85">
        <v>22</v>
      </c>
      <c r="L239" s="85">
        <v>25</v>
      </c>
      <c r="M239" s="85">
        <v>36</v>
      </c>
      <c r="O239" s="87">
        <v>11122.09</v>
      </c>
      <c r="P239" s="87">
        <v>720.55</v>
      </c>
      <c r="Q239" s="87">
        <v>75.510000000000005</v>
      </c>
      <c r="R239" s="87">
        <f t="shared" si="54"/>
        <v>11918.15</v>
      </c>
      <c r="S239" s="87">
        <v>10072.33</v>
      </c>
      <c r="T239" s="87">
        <v>1436.88</v>
      </c>
      <c r="U239" s="87">
        <v>356.39</v>
      </c>
      <c r="V239" s="87">
        <f t="shared" si="55"/>
        <v>11865.599999999999</v>
      </c>
      <c r="W239" s="87">
        <v>26802.01</v>
      </c>
      <c r="X239" s="87">
        <v>5099.41</v>
      </c>
      <c r="Y239" s="87">
        <v>1521.31</v>
      </c>
      <c r="Z239" s="87">
        <f t="shared" si="56"/>
        <v>33422.729999999996</v>
      </c>
      <c r="AA239" s="87">
        <v>13840.67</v>
      </c>
      <c r="AB239" s="87">
        <v>7388.29</v>
      </c>
      <c r="AC239" s="87">
        <v>3829.8</v>
      </c>
      <c r="AD239" s="87">
        <f t="shared" si="57"/>
        <v>25058.76</v>
      </c>
      <c r="AE239" s="87">
        <v>5019.78</v>
      </c>
      <c r="AF239" s="87">
        <v>4899.16</v>
      </c>
      <c r="AG239" s="87">
        <v>8788.82</v>
      </c>
      <c r="AH239" s="87">
        <f t="shared" si="58"/>
        <v>18707.759999999998</v>
      </c>
      <c r="AI239" s="87">
        <v>6864.55</v>
      </c>
      <c r="AJ239" s="87">
        <v>2233.42</v>
      </c>
      <c r="AK239" s="87">
        <v>9718.2000000000007</v>
      </c>
      <c r="AL239" s="87">
        <f t="shared" si="59"/>
        <v>18816.170000000002</v>
      </c>
      <c r="AM239" s="87">
        <v>3950.51</v>
      </c>
      <c r="AN239" s="87">
        <v>2114.34</v>
      </c>
      <c r="AO239" s="87">
        <v>9805.75</v>
      </c>
      <c r="AP239" s="87">
        <f t="shared" si="60"/>
        <v>15870.6</v>
      </c>
      <c r="AQ239" s="87">
        <v>2968.06</v>
      </c>
      <c r="AR239" s="87">
        <v>593</v>
      </c>
      <c r="AS239" s="87">
        <v>7349.23</v>
      </c>
      <c r="AT239" s="87">
        <f t="shared" si="61"/>
        <v>10910.289999999999</v>
      </c>
      <c r="AU239" s="87">
        <v>4105.17</v>
      </c>
      <c r="AV239" s="87">
        <v>144.76</v>
      </c>
      <c r="AW239" s="87">
        <v>3301.87</v>
      </c>
      <c r="AX239" s="87">
        <f t="shared" si="62"/>
        <v>7551.8</v>
      </c>
      <c r="AY239" s="87">
        <v>2425.36</v>
      </c>
      <c r="AZ239" s="87">
        <v>208.81</v>
      </c>
      <c r="BA239" s="87">
        <v>1741.47</v>
      </c>
      <c r="BB239" s="87">
        <f t="shared" si="63"/>
        <v>4375.6400000000003</v>
      </c>
      <c r="BC239" s="87">
        <v>6945.13</v>
      </c>
      <c r="BD239" s="87">
        <v>778.13</v>
      </c>
      <c r="BE239" s="87">
        <v>231.54</v>
      </c>
      <c r="BF239" s="87">
        <f t="shared" si="64"/>
        <v>7954.8</v>
      </c>
      <c r="DD239" s="105"/>
    </row>
    <row r="240" spans="1:108" x14ac:dyDescent="0.25">
      <c r="A240" s="83">
        <v>98908</v>
      </c>
      <c r="B240" s="85" t="s">
        <v>83</v>
      </c>
      <c r="C240" s="95">
        <v>19</v>
      </c>
      <c r="D240" s="95">
        <v>25</v>
      </c>
      <c r="E240" s="95">
        <v>30</v>
      </c>
      <c r="F240" s="95">
        <v>30</v>
      </c>
      <c r="G240" s="95">
        <v>26</v>
      </c>
      <c r="H240" s="95">
        <v>22</v>
      </c>
      <c r="I240" s="95">
        <v>20</v>
      </c>
      <c r="J240" s="95">
        <v>20</v>
      </c>
      <c r="K240" s="85">
        <v>26</v>
      </c>
      <c r="L240" s="85">
        <v>25</v>
      </c>
      <c r="M240" s="85">
        <v>22</v>
      </c>
      <c r="O240" s="87">
        <v>5482.74</v>
      </c>
      <c r="P240" s="87">
        <v>596.12</v>
      </c>
      <c r="Q240" s="87">
        <v>174.96</v>
      </c>
      <c r="R240" s="87">
        <f t="shared" si="54"/>
        <v>6253.82</v>
      </c>
      <c r="S240" s="87">
        <v>6274.4</v>
      </c>
      <c r="T240" s="87">
        <v>1442.01</v>
      </c>
      <c r="U240" s="87">
        <v>286.5</v>
      </c>
      <c r="V240" s="87">
        <f t="shared" si="55"/>
        <v>8002.91</v>
      </c>
      <c r="W240" s="87">
        <v>15963.13</v>
      </c>
      <c r="X240" s="87">
        <v>2512.61</v>
      </c>
      <c r="Y240" s="87">
        <v>528.05999999999995</v>
      </c>
      <c r="Z240" s="87">
        <f t="shared" si="56"/>
        <v>19003.8</v>
      </c>
      <c r="AA240" s="87">
        <v>6964.6</v>
      </c>
      <c r="AB240" s="87">
        <v>4021.05</v>
      </c>
      <c r="AC240" s="87">
        <v>12829.48</v>
      </c>
      <c r="AD240" s="87">
        <f t="shared" si="57"/>
        <v>23815.13</v>
      </c>
      <c r="AE240" s="87">
        <v>7055.22</v>
      </c>
      <c r="AF240" s="87">
        <v>2462.84</v>
      </c>
      <c r="AG240" s="87">
        <v>5576.73</v>
      </c>
      <c r="AH240" s="87">
        <f t="shared" si="58"/>
        <v>15094.79</v>
      </c>
      <c r="AI240" s="87">
        <v>4848.17</v>
      </c>
      <c r="AJ240" s="87">
        <v>769.74</v>
      </c>
      <c r="AK240" s="87">
        <v>1644.16</v>
      </c>
      <c r="AL240" s="87">
        <f t="shared" si="59"/>
        <v>7262.07</v>
      </c>
      <c r="AM240" s="87">
        <v>6171.37</v>
      </c>
      <c r="AN240" s="87">
        <v>301.08999999999997</v>
      </c>
      <c r="AO240" s="87">
        <v>2085.2199999999998</v>
      </c>
      <c r="AP240" s="87">
        <f t="shared" si="60"/>
        <v>8557.68</v>
      </c>
      <c r="AQ240" s="87">
        <v>4850.66</v>
      </c>
      <c r="AR240" s="87">
        <v>2358.62</v>
      </c>
      <c r="AS240" s="87">
        <v>575.92999999999995</v>
      </c>
      <c r="AT240" s="87">
        <f t="shared" si="61"/>
        <v>7785.21</v>
      </c>
      <c r="AU240" s="87">
        <v>4931.28</v>
      </c>
      <c r="AV240" s="87">
        <v>2423.89</v>
      </c>
      <c r="AW240" s="87">
        <v>686.74</v>
      </c>
      <c r="AX240" s="87">
        <f t="shared" si="62"/>
        <v>8041.91</v>
      </c>
      <c r="AY240" s="87">
        <v>5340.86</v>
      </c>
      <c r="AZ240" s="87">
        <v>1182.79</v>
      </c>
      <c r="BA240" s="87">
        <v>1335.26</v>
      </c>
      <c r="BB240" s="87">
        <f t="shared" si="63"/>
        <v>7858.91</v>
      </c>
      <c r="BC240" s="87">
        <v>3058.79</v>
      </c>
      <c r="BD240" s="87">
        <v>1163.08</v>
      </c>
      <c r="BE240" s="87">
        <v>2090.58</v>
      </c>
      <c r="BF240" s="87">
        <f t="shared" si="64"/>
        <v>6312.45</v>
      </c>
      <c r="DD240" s="105"/>
    </row>
    <row r="241" spans="1:108" x14ac:dyDescent="0.25">
      <c r="A241" s="83">
        <v>98930</v>
      </c>
      <c r="B241" s="85" t="s">
        <v>83</v>
      </c>
      <c r="C241" s="95">
        <v>25</v>
      </c>
      <c r="D241" s="95">
        <v>16</v>
      </c>
      <c r="E241" s="95">
        <v>32</v>
      </c>
      <c r="F241" s="95">
        <v>20</v>
      </c>
      <c r="G241" s="95">
        <v>32</v>
      </c>
      <c r="H241" s="95">
        <v>21</v>
      </c>
      <c r="I241" s="95">
        <v>17</v>
      </c>
      <c r="J241" s="95">
        <v>24</v>
      </c>
      <c r="K241" s="85">
        <v>26</v>
      </c>
      <c r="L241" s="85">
        <v>12</v>
      </c>
      <c r="M241" s="85">
        <v>21</v>
      </c>
      <c r="O241" s="87">
        <v>6347.03</v>
      </c>
      <c r="P241" s="87">
        <v>1181.68</v>
      </c>
      <c r="Q241" s="87">
        <v>56.47</v>
      </c>
      <c r="R241" s="87">
        <f t="shared" si="54"/>
        <v>7585.18</v>
      </c>
      <c r="S241" s="87">
        <v>2292.88</v>
      </c>
      <c r="T241" s="87">
        <v>2135</v>
      </c>
      <c r="U241" s="87">
        <v>80.16</v>
      </c>
      <c r="V241" s="87">
        <f t="shared" si="55"/>
        <v>4508.04</v>
      </c>
      <c r="W241" s="87">
        <v>17065.62</v>
      </c>
      <c r="X241" s="87">
        <v>3657.27</v>
      </c>
      <c r="Y241" s="87">
        <v>499.22</v>
      </c>
      <c r="Z241" s="87">
        <f t="shared" si="56"/>
        <v>21222.11</v>
      </c>
      <c r="AA241" s="87">
        <v>2353.27</v>
      </c>
      <c r="AB241" s="87">
        <v>4135.6000000000004</v>
      </c>
      <c r="AC241" s="87">
        <v>2179.9</v>
      </c>
      <c r="AD241" s="87">
        <f t="shared" si="57"/>
        <v>8668.77</v>
      </c>
      <c r="AE241" s="87">
        <v>8604.42</v>
      </c>
      <c r="AF241" s="87">
        <v>1663.31</v>
      </c>
      <c r="AG241" s="87">
        <v>4406.46</v>
      </c>
      <c r="AH241" s="87">
        <f t="shared" si="58"/>
        <v>14674.189999999999</v>
      </c>
      <c r="AI241" s="87">
        <v>2893.68</v>
      </c>
      <c r="AJ241" s="87">
        <v>1198.5899999999999</v>
      </c>
      <c r="AK241" s="87">
        <v>5292.27</v>
      </c>
      <c r="AL241" s="87">
        <f t="shared" si="59"/>
        <v>9384.5400000000009</v>
      </c>
      <c r="AM241" s="87">
        <v>2078.29</v>
      </c>
      <c r="AN241" s="87">
        <v>1085.53</v>
      </c>
      <c r="AO241" s="87">
        <v>4380.83</v>
      </c>
      <c r="AP241" s="87">
        <f t="shared" si="60"/>
        <v>7544.65</v>
      </c>
      <c r="AQ241" s="87">
        <v>2680.62</v>
      </c>
      <c r="AR241" s="87">
        <v>950.74</v>
      </c>
      <c r="AS241" s="87">
        <v>4440.2700000000004</v>
      </c>
      <c r="AT241" s="87">
        <f t="shared" si="61"/>
        <v>8071.63</v>
      </c>
      <c r="AU241" s="87">
        <v>1985.29</v>
      </c>
      <c r="AV241" s="87">
        <v>1119.74</v>
      </c>
      <c r="AW241" s="87">
        <v>66.91</v>
      </c>
      <c r="AX241" s="87">
        <f t="shared" si="62"/>
        <v>3171.9399999999996</v>
      </c>
      <c r="AY241" s="87">
        <v>296.33999999999997</v>
      </c>
      <c r="AZ241" s="87">
        <v>973.48</v>
      </c>
      <c r="BA241" s="87">
        <v>550.42999999999995</v>
      </c>
      <c r="BB241" s="87">
        <f t="shared" si="63"/>
        <v>1820.25</v>
      </c>
      <c r="BC241" s="87">
        <v>3381.34</v>
      </c>
      <c r="BD241" s="87">
        <v>296.33999999999997</v>
      </c>
      <c r="BE241" s="87">
        <v>675.76</v>
      </c>
      <c r="BF241" s="87">
        <f t="shared" si="64"/>
        <v>4353.4400000000005</v>
      </c>
      <c r="DD241" s="105"/>
    </row>
    <row r="242" spans="1:108" x14ac:dyDescent="0.25">
      <c r="A242" s="83">
        <v>98932</v>
      </c>
      <c r="B242" s="85" t="s">
        <v>83</v>
      </c>
      <c r="C242" s="95">
        <v>4</v>
      </c>
      <c r="D242" s="95">
        <v>2</v>
      </c>
      <c r="E242" s="95">
        <v>3</v>
      </c>
      <c r="F242" s="95">
        <v>3</v>
      </c>
      <c r="G242" s="95">
        <v>5</v>
      </c>
      <c r="H242" s="95">
        <v>8</v>
      </c>
      <c r="I242" s="95">
        <v>5</v>
      </c>
      <c r="J242" s="95">
        <v>3</v>
      </c>
      <c r="K242" s="85">
        <v>4</v>
      </c>
      <c r="L242" s="85">
        <v>3</v>
      </c>
      <c r="M242" s="85">
        <v>4</v>
      </c>
      <c r="O242" s="87">
        <v>1800.58</v>
      </c>
      <c r="P242" s="87">
        <v>1448.36</v>
      </c>
      <c r="Q242" s="87">
        <v>0</v>
      </c>
      <c r="R242" s="87">
        <f t="shared" si="54"/>
        <v>3248.9399999999996</v>
      </c>
      <c r="S242" s="87">
        <v>0</v>
      </c>
      <c r="T242" s="87">
        <v>240.23</v>
      </c>
      <c r="U242" s="87">
        <v>53.42</v>
      </c>
      <c r="V242" s="87">
        <f t="shared" si="55"/>
        <v>293.64999999999998</v>
      </c>
      <c r="W242" s="87">
        <v>454.71</v>
      </c>
      <c r="X242" s="87">
        <v>476.27</v>
      </c>
      <c r="Y242" s="87">
        <v>222.96</v>
      </c>
      <c r="Z242" s="87">
        <f t="shared" si="56"/>
        <v>1153.94</v>
      </c>
      <c r="AA242" s="87">
        <v>324.07</v>
      </c>
      <c r="AB242" s="87">
        <v>278.87</v>
      </c>
      <c r="AC242" s="87">
        <v>1021.1</v>
      </c>
      <c r="AD242" s="87">
        <f t="shared" si="57"/>
        <v>1624.04</v>
      </c>
      <c r="AE242" s="87">
        <v>659.89</v>
      </c>
      <c r="AF242" s="87">
        <v>324.07</v>
      </c>
      <c r="AG242" s="87">
        <v>699.37</v>
      </c>
      <c r="AH242" s="87">
        <f t="shared" si="58"/>
        <v>1683.33</v>
      </c>
      <c r="AI242" s="87">
        <v>9489.48</v>
      </c>
      <c r="AJ242" s="87">
        <v>388.89</v>
      </c>
      <c r="AK242" s="87">
        <v>1023.44</v>
      </c>
      <c r="AL242" s="87">
        <f t="shared" si="59"/>
        <v>10901.81</v>
      </c>
      <c r="AM242" s="87">
        <v>270.42</v>
      </c>
      <c r="AN242" s="87">
        <v>290.83999999999997</v>
      </c>
      <c r="AO242" s="87">
        <v>1066.98</v>
      </c>
      <c r="AP242" s="87">
        <f t="shared" si="60"/>
        <v>1628.24</v>
      </c>
      <c r="AQ242" s="87">
        <v>272.70999999999998</v>
      </c>
      <c r="AR242" s="87">
        <v>238.77</v>
      </c>
      <c r="AS242" s="87">
        <v>523.24</v>
      </c>
      <c r="AT242" s="87">
        <f t="shared" si="61"/>
        <v>1034.72</v>
      </c>
      <c r="AU242" s="87">
        <v>244.5</v>
      </c>
      <c r="AV242" s="87">
        <v>272.70999999999998</v>
      </c>
      <c r="AW242" s="87">
        <v>762.01</v>
      </c>
      <c r="AX242" s="87">
        <f t="shared" si="62"/>
        <v>1279.22</v>
      </c>
      <c r="AY242" s="87">
        <v>0</v>
      </c>
      <c r="AZ242" s="87">
        <v>230.72</v>
      </c>
      <c r="BA242" s="87">
        <v>334.72</v>
      </c>
      <c r="BB242" s="87">
        <f t="shared" si="63"/>
        <v>565.44000000000005</v>
      </c>
      <c r="BC242" s="87">
        <v>456.32</v>
      </c>
      <c r="BD242" s="87">
        <v>0</v>
      </c>
      <c r="BE242" s="87">
        <v>496.54</v>
      </c>
      <c r="BF242" s="87">
        <f t="shared" si="64"/>
        <v>952.86</v>
      </c>
      <c r="DD242" s="105"/>
    </row>
    <row r="243" spans="1:108" x14ac:dyDescent="0.25">
      <c r="A243" s="83">
        <v>98936</v>
      </c>
      <c r="B243" s="85" t="s">
        <v>83</v>
      </c>
      <c r="C243" s="95">
        <v>5</v>
      </c>
      <c r="D243" s="95">
        <v>8</v>
      </c>
      <c r="E243" s="95">
        <v>7</v>
      </c>
      <c r="F243" s="95">
        <v>11</v>
      </c>
      <c r="G243" s="95">
        <v>9</v>
      </c>
      <c r="H243" s="95">
        <v>7</v>
      </c>
      <c r="I243" s="95">
        <v>2</v>
      </c>
      <c r="J243" s="95">
        <v>10</v>
      </c>
      <c r="K243" s="85">
        <v>7</v>
      </c>
      <c r="L243" s="85">
        <v>8</v>
      </c>
      <c r="M243" s="85">
        <v>8</v>
      </c>
      <c r="O243" s="87">
        <v>537.41</v>
      </c>
      <c r="P243" s="87">
        <v>0</v>
      </c>
      <c r="Q243" s="87">
        <v>0</v>
      </c>
      <c r="R243" s="87">
        <f t="shared" si="54"/>
        <v>537.41</v>
      </c>
      <c r="S243" s="87">
        <v>2956.22</v>
      </c>
      <c r="T243" s="87">
        <v>0</v>
      </c>
      <c r="U243" s="87">
        <v>0</v>
      </c>
      <c r="V243" s="87">
        <f t="shared" si="55"/>
        <v>2956.22</v>
      </c>
      <c r="W243" s="87">
        <v>3101.13</v>
      </c>
      <c r="X243" s="87">
        <v>625.05999999999995</v>
      </c>
      <c r="Y243" s="87">
        <v>0</v>
      </c>
      <c r="Z243" s="87">
        <f t="shared" si="56"/>
        <v>3726.19</v>
      </c>
      <c r="AA243" s="87">
        <v>3947.78</v>
      </c>
      <c r="AB243" s="87">
        <v>243.92</v>
      </c>
      <c r="AC243" s="87">
        <v>488.99</v>
      </c>
      <c r="AD243" s="87">
        <f t="shared" si="57"/>
        <v>4680.6899999999996</v>
      </c>
      <c r="AE243" s="87">
        <v>2454.0500000000002</v>
      </c>
      <c r="AF243" s="87">
        <v>615.53</v>
      </c>
      <c r="AG243" s="87">
        <v>418.68</v>
      </c>
      <c r="AH243" s="87">
        <f t="shared" si="58"/>
        <v>3488.2599999999998</v>
      </c>
      <c r="AI243" s="87">
        <v>1055.3800000000001</v>
      </c>
      <c r="AJ243" s="87">
        <v>144.15</v>
      </c>
      <c r="AK243" s="87">
        <v>168.95</v>
      </c>
      <c r="AL243" s="87">
        <f t="shared" si="59"/>
        <v>1368.4800000000002</v>
      </c>
      <c r="AM243" s="87">
        <v>94.88</v>
      </c>
      <c r="AN243" s="87">
        <v>0</v>
      </c>
      <c r="AO243" s="87">
        <v>0</v>
      </c>
      <c r="AP243" s="87">
        <f t="shared" si="60"/>
        <v>94.88</v>
      </c>
      <c r="AQ243" s="87">
        <v>2775.91</v>
      </c>
      <c r="AR243" s="87">
        <v>0</v>
      </c>
      <c r="AS243" s="87">
        <v>0</v>
      </c>
      <c r="AT243" s="87">
        <f t="shared" si="61"/>
        <v>2775.91</v>
      </c>
      <c r="AU243" s="87">
        <v>1078.5999999999999</v>
      </c>
      <c r="AV243" s="87">
        <v>17.04</v>
      </c>
      <c r="AW243" s="87">
        <v>0</v>
      </c>
      <c r="AX243" s="87">
        <f t="shared" si="62"/>
        <v>1095.6399999999999</v>
      </c>
      <c r="AY243" s="87">
        <v>1084.49</v>
      </c>
      <c r="AZ243" s="87">
        <v>70.37</v>
      </c>
      <c r="BA243" s="87">
        <v>15.66</v>
      </c>
      <c r="BB243" s="87">
        <f t="shared" si="63"/>
        <v>1170.5200000000002</v>
      </c>
      <c r="BC243" s="87">
        <v>1103.19</v>
      </c>
      <c r="BD243" s="87">
        <v>44.42</v>
      </c>
      <c r="BE243" s="87">
        <v>56.22</v>
      </c>
      <c r="BF243" s="87">
        <f t="shared" si="64"/>
        <v>1203.8300000000002</v>
      </c>
      <c r="DD243" s="105"/>
    </row>
    <row r="244" spans="1:108" x14ac:dyDescent="0.25">
      <c r="A244" s="83">
        <v>98942</v>
      </c>
      <c r="B244" s="85" t="s">
        <v>83</v>
      </c>
      <c r="C244" s="95">
        <v>8</v>
      </c>
      <c r="D244" s="95">
        <v>14</v>
      </c>
      <c r="E244" s="95">
        <v>22</v>
      </c>
      <c r="F244" s="95">
        <v>13</v>
      </c>
      <c r="G244" s="95">
        <v>12</v>
      </c>
      <c r="H244" s="95">
        <v>12</v>
      </c>
      <c r="I244" s="95">
        <v>10</v>
      </c>
      <c r="J244" s="95">
        <v>15</v>
      </c>
      <c r="K244" s="85">
        <v>11</v>
      </c>
      <c r="L244" s="85">
        <v>16</v>
      </c>
      <c r="M244" s="85">
        <v>12</v>
      </c>
      <c r="O244" s="87">
        <v>3106.55</v>
      </c>
      <c r="P244" s="87">
        <v>1614.85</v>
      </c>
      <c r="Q244" s="87">
        <v>14712.09</v>
      </c>
      <c r="R244" s="87">
        <f t="shared" si="54"/>
        <v>19433.489999999998</v>
      </c>
      <c r="S244" s="87">
        <v>5128.1899999999996</v>
      </c>
      <c r="T244" s="87">
        <v>2349.87</v>
      </c>
      <c r="U244" s="87">
        <v>16254.04</v>
      </c>
      <c r="V244" s="87">
        <f t="shared" si="55"/>
        <v>23732.1</v>
      </c>
      <c r="W244" s="87">
        <v>6815.12</v>
      </c>
      <c r="X244" s="87">
        <v>3448.18</v>
      </c>
      <c r="Y244" s="87">
        <v>16547.330000000002</v>
      </c>
      <c r="Z244" s="87">
        <f t="shared" si="56"/>
        <v>26810.63</v>
      </c>
      <c r="AA244" s="87">
        <v>2630.15</v>
      </c>
      <c r="AB244" s="87">
        <v>2058.5500000000002</v>
      </c>
      <c r="AC244" s="87">
        <v>570.38</v>
      </c>
      <c r="AD244" s="87">
        <f t="shared" si="57"/>
        <v>5259.0800000000008</v>
      </c>
      <c r="AE244" s="87">
        <v>2176.2600000000002</v>
      </c>
      <c r="AF244" s="87">
        <v>986.53</v>
      </c>
      <c r="AG244" s="87">
        <v>1716.49</v>
      </c>
      <c r="AH244" s="87">
        <f t="shared" si="58"/>
        <v>4879.28</v>
      </c>
      <c r="AI244" s="87">
        <v>314.57</v>
      </c>
      <c r="AJ244" s="87">
        <v>398.68</v>
      </c>
      <c r="AK244" s="87">
        <v>457.64</v>
      </c>
      <c r="AL244" s="87">
        <f t="shared" si="59"/>
        <v>1170.8899999999999</v>
      </c>
      <c r="AM244" s="87">
        <v>728.66</v>
      </c>
      <c r="AN244" s="87">
        <v>85.94</v>
      </c>
      <c r="AO244" s="87">
        <v>557.28</v>
      </c>
      <c r="AP244" s="87">
        <f t="shared" si="60"/>
        <v>1371.8799999999999</v>
      </c>
      <c r="AQ244" s="87">
        <v>1247.8900000000001</v>
      </c>
      <c r="AR244" s="87">
        <v>695.81</v>
      </c>
      <c r="AS244" s="87">
        <v>336.09</v>
      </c>
      <c r="AT244" s="87">
        <f t="shared" si="61"/>
        <v>2279.79</v>
      </c>
      <c r="AU244" s="87">
        <v>535.88</v>
      </c>
      <c r="AV244" s="87">
        <v>428.97</v>
      </c>
      <c r="AW244" s="87">
        <v>126.05</v>
      </c>
      <c r="AX244" s="87">
        <f t="shared" si="62"/>
        <v>1090.9000000000001</v>
      </c>
      <c r="AY244" s="87">
        <v>1370.04</v>
      </c>
      <c r="AZ244" s="87">
        <v>462.89</v>
      </c>
      <c r="BA244" s="87">
        <v>397.32</v>
      </c>
      <c r="BB244" s="87">
        <f t="shared" si="63"/>
        <v>2230.25</v>
      </c>
      <c r="BC244" s="87">
        <v>695.28</v>
      </c>
      <c r="BD244" s="87">
        <v>396.55</v>
      </c>
      <c r="BE244" s="87">
        <v>96.46</v>
      </c>
      <c r="BF244" s="87">
        <f t="shared" si="64"/>
        <v>1188.29</v>
      </c>
      <c r="DD244" s="105"/>
    </row>
    <row r="245" spans="1:108" x14ac:dyDescent="0.25">
      <c r="A245" s="83">
        <v>98944</v>
      </c>
      <c r="B245" s="85" t="s">
        <v>83</v>
      </c>
      <c r="C245" s="95">
        <v>22</v>
      </c>
      <c r="D245" s="95">
        <v>48</v>
      </c>
      <c r="E245" s="95">
        <v>51</v>
      </c>
      <c r="F245" s="95">
        <v>44</v>
      </c>
      <c r="G245" s="95">
        <v>42</v>
      </c>
      <c r="H245" s="95">
        <v>50</v>
      </c>
      <c r="I245" s="95">
        <v>40</v>
      </c>
      <c r="J245" s="95">
        <v>34</v>
      </c>
      <c r="K245" s="85">
        <v>36</v>
      </c>
      <c r="L245" s="85">
        <v>35</v>
      </c>
      <c r="M245" s="85">
        <v>35</v>
      </c>
      <c r="O245" s="87">
        <v>4675.9399999999996</v>
      </c>
      <c r="P245" s="87">
        <v>1294.5899999999999</v>
      </c>
      <c r="Q245" s="87">
        <v>16875.240000000002</v>
      </c>
      <c r="R245" s="87">
        <f t="shared" si="54"/>
        <v>22845.77</v>
      </c>
      <c r="S245" s="87">
        <v>75120.259999999995</v>
      </c>
      <c r="T245" s="87">
        <v>2966.07</v>
      </c>
      <c r="U245" s="87">
        <v>15564.21</v>
      </c>
      <c r="V245" s="87">
        <f t="shared" si="55"/>
        <v>93650.540000000008</v>
      </c>
      <c r="W245" s="87">
        <v>70922.2</v>
      </c>
      <c r="X245" s="87">
        <v>5946.79</v>
      </c>
      <c r="Y245" s="87">
        <v>17222.419999999998</v>
      </c>
      <c r="Z245" s="87">
        <f t="shared" si="56"/>
        <v>94091.409999999989</v>
      </c>
      <c r="AA245" s="87">
        <v>58288.639999999999</v>
      </c>
      <c r="AB245" s="87">
        <v>8887.64</v>
      </c>
      <c r="AC245" s="87">
        <v>19487.3</v>
      </c>
      <c r="AD245" s="87">
        <f t="shared" si="57"/>
        <v>86663.58</v>
      </c>
      <c r="AE245" s="87">
        <v>5533.44</v>
      </c>
      <c r="AF245" s="87">
        <v>4895.47</v>
      </c>
      <c r="AG245" s="87">
        <v>5583.8</v>
      </c>
      <c r="AH245" s="87">
        <f t="shared" si="58"/>
        <v>16012.71</v>
      </c>
      <c r="AI245" s="87">
        <v>4941.05</v>
      </c>
      <c r="AJ245" s="87">
        <v>2876.34</v>
      </c>
      <c r="AK245" s="87">
        <v>7624.37</v>
      </c>
      <c r="AL245" s="87">
        <f t="shared" si="59"/>
        <v>15441.76</v>
      </c>
      <c r="AM245" s="87">
        <v>2087.11</v>
      </c>
      <c r="AN245" s="87">
        <v>1972.63</v>
      </c>
      <c r="AO245" s="87">
        <v>8230.19</v>
      </c>
      <c r="AP245" s="87">
        <f t="shared" si="60"/>
        <v>12289.93</v>
      </c>
      <c r="AQ245" s="87">
        <v>3584.14</v>
      </c>
      <c r="AR245" s="87">
        <v>634.58000000000004</v>
      </c>
      <c r="AS245" s="87">
        <v>5614.76</v>
      </c>
      <c r="AT245" s="87">
        <f t="shared" si="61"/>
        <v>9833.48</v>
      </c>
      <c r="AU245" s="87">
        <v>3316.3</v>
      </c>
      <c r="AV245" s="87">
        <v>1119.95</v>
      </c>
      <c r="AW245" s="87">
        <v>3074.51</v>
      </c>
      <c r="AX245" s="87">
        <f t="shared" si="62"/>
        <v>7510.76</v>
      </c>
      <c r="AY245" s="87">
        <v>3311.1</v>
      </c>
      <c r="AZ245" s="87">
        <v>1619.99</v>
      </c>
      <c r="BA245" s="87">
        <v>2608.5500000000002</v>
      </c>
      <c r="BB245" s="87">
        <f t="shared" si="63"/>
        <v>7539.64</v>
      </c>
      <c r="BC245" s="87">
        <v>3980.08</v>
      </c>
      <c r="BD245" s="87">
        <v>1120.17</v>
      </c>
      <c r="BE245" s="87">
        <v>647.1</v>
      </c>
      <c r="BF245" s="87">
        <f t="shared" si="64"/>
        <v>5747.35</v>
      </c>
      <c r="DD245" s="105"/>
    </row>
    <row r="246" spans="1:108" x14ac:dyDescent="0.25">
      <c r="A246" s="83">
        <v>98948</v>
      </c>
      <c r="B246" s="85" t="s">
        <v>83</v>
      </c>
      <c r="C246" s="95">
        <v>49</v>
      </c>
      <c r="D246" s="95">
        <v>29</v>
      </c>
      <c r="E246" s="95">
        <v>33</v>
      </c>
      <c r="F246" s="95">
        <v>37</v>
      </c>
      <c r="G246" s="95">
        <v>25</v>
      </c>
      <c r="H246" s="95">
        <v>26</v>
      </c>
      <c r="I246" s="95">
        <v>27</v>
      </c>
      <c r="J246" s="95">
        <v>18</v>
      </c>
      <c r="K246" s="85">
        <v>31</v>
      </c>
      <c r="L246" s="85">
        <v>25</v>
      </c>
      <c r="M246" s="85">
        <v>23</v>
      </c>
      <c r="O246" s="87">
        <v>21436.25</v>
      </c>
      <c r="P246" s="87">
        <v>3104.47</v>
      </c>
      <c r="Q246" s="87">
        <v>4198.95</v>
      </c>
      <c r="R246" s="87">
        <f t="shared" si="54"/>
        <v>28739.670000000002</v>
      </c>
      <c r="S246" s="87">
        <v>23177.759999999998</v>
      </c>
      <c r="T246" s="87">
        <v>3136.53</v>
      </c>
      <c r="U246" s="87">
        <v>1543.64</v>
      </c>
      <c r="V246" s="87">
        <f t="shared" si="55"/>
        <v>27857.929999999997</v>
      </c>
      <c r="W246" s="87">
        <v>13559.2</v>
      </c>
      <c r="X246" s="87">
        <v>6905.43</v>
      </c>
      <c r="Y246" s="87">
        <v>3548.07</v>
      </c>
      <c r="Z246" s="87">
        <f t="shared" si="56"/>
        <v>24012.7</v>
      </c>
      <c r="AA246" s="87">
        <v>10601.83</v>
      </c>
      <c r="AB246" s="87">
        <v>5806.89</v>
      </c>
      <c r="AC246" s="87">
        <v>7435.05</v>
      </c>
      <c r="AD246" s="87">
        <f t="shared" si="57"/>
        <v>23843.77</v>
      </c>
      <c r="AE246" s="87">
        <v>5828.28</v>
      </c>
      <c r="AF246" s="87">
        <v>3882.8</v>
      </c>
      <c r="AG246" s="87">
        <v>4279.09</v>
      </c>
      <c r="AH246" s="87">
        <f t="shared" si="58"/>
        <v>13990.17</v>
      </c>
      <c r="AI246" s="87">
        <v>3771.75</v>
      </c>
      <c r="AJ246" s="87">
        <v>858.96</v>
      </c>
      <c r="AK246" s="87">
        <v>3398.99</v>
      </c>
      <c r="AL246" s="87">
        <f t="shared" si="59"/>
        <v>8029.7</v>
      </c>
      <c r="AM246" s="87">
        <v>1401.48</v>
      </c>
      <c r="AN246" s="87">
        <v>3623.59</v>
      </c>
      <c r="AO246" s="87">
        <v>915.96</v>
      </c>
      <c r="AP246" s="87">
        <f t="shared" si="60"/>
        <v>5941.03</v>
      </c>
      <c r="AQ246" s="87">
        <v>1722.25</v>
      </c>
      <c r="AR246" s="87">
        <v>592.61</v>
      </c>
      <c r="AS246" s="87">
        <v>1122.81</v>
      </c>
      <c r="AT246" s="87">
        <f t="shared" si="61"/>
        <v>3437.67</v>
      </c>
      <c r="AU246" s="87">
        <v>3475.52</v>
      </c>
      <c r="AV246" s="87">
        <v>701.13</v>
      </c>
      <c r="AW246" s="87">
        <v>1527.25</v>
      </c>
      <c r="AX246" s="87">
        <f t="shared" si="62"/>
        <v>5703.9</v>
      </c>
      <c r="AY246" s="87">
        <v>1613.94</v>
      </c>
      <c r="AZ246" s="87">
        <v>1700.33</v>
      </c>
      <c r="BA246" s="87">
        <v>518.82000000000005</v>
      </c>
      <c r="BB246" s="87">
        <f t="shared" si="63"/>
        <v>3833.09</v>
      </c>
      <c r="BC246" s="87">
        <v>1117</v>
      </c>
      <c r="BD246" s="87">
        <v>404.91</v>
      </c>
      <c r="BE246" s="87">
        <v>1358.18</v>
      </c>
      <c r="BF246" s="87">
        <f t="shared" si="64"/>
        <v>2880.09</v>
      </c>
      <c r="DD246" s="105"/>
    </row>
    <row r="247" spans="1:108" x14ac:dyDescent="0.25">
      <c r="A247" s="83">
        <v>98951</v>
      </c>
      <c r="B247" s="85" t="s">
        <v>83</v>
      </c>
      <c r="C247" s="95">
        <v>15</v>
      </c>
      <c r="D247" s="95">
        <v>16</v>
      </c>
      <c r="E247" s="95">
        <v>15</v>
      </c>
      <c r="F247" s="95">
        <v>18</v>
      </c>
      <c r="G247" s="95">
        <v>14</v>
      </c>
      <c r="H247" s="95">
        <v>16</v>
      </c>
      <c r="I247" s="95">
        <v>10</v>
      </c>
      <c r="J247" s="95">
        <v>11</v>
      </c>
      <c r="K247" s="85">
        <v>10</v>
      </c>
      <c r="L247" s="85">
        <v>12</v>
      </c>
      <c r="M247" s="85">
        <v>7</v>
      </c>
      <c r="O247" s="87">
        <v>4229.34</v>
      </c>
      <c r="P247" s="87">
        <v>608.49</v>
      </c>
      <c r="Q247" s="87">
        <v>1708.43</v>
      </c>
      <c r="R247" s="87">
        <f t="shared" si="54"/>
        <v>6546.26</v>
      </c>
      <c r="S247" s="87">
        <v>5278.76</v>
      </c>
      <c r="T247" s="87">
        <v>1649.56</v>
      </c>
      <c r="U247" s="87">
        <v>2035.63</v>
      </c>
      <c r="V247" s="87">
        <f t="shared" si="55"/>
        <v>8963.9500000000007</v>
      </c>
      <c r="W247" s="87">
        <v>3899.4</v>
      </c>
      <c r="X247" s="87">
        <v>3026.64</v>
      </c>
      <c r="Y247" s="87">
        <v>2565.23</v>
      </c>
      <c r="Z247" s="87">
        <f t="shared" si="56"/>
        <v>9491.27</v>
      </c>
      <c r="AA247" s="87">
        <v>5655.46</v>
      </c>
      <c r="AB247" s="87">
        <v>4574.43</v>
      </c>
      <c r="AC247" s="87">
        <v>3072.72</v>
      </c>
      <c r="AD247" s="87">
        <f t="shared" si="57"/>
        <v>13302.609999999999</v>
      </c>
      <c r="AE247" s="87">
        <v>1613.05</v>
      </c>
      <c r="AF247" s="87">
        <v>2456.98</v>
      </c>
      <c r="AG247" s="87">
        <v>6245.19</v>
      </c>
      <c r="AH247" s="87">
        <f t="shared" si="58"/>
        <v>10315.219999999999</v>
      </c>
      <c r="AI247" s="87">
        <v>1354.5</v>
      </c>
      <c r="AJ247" s="87">
        <v>906.86</v>
      </c>
      <c r="AK247" s="87">
        <v>7259.57</v>
      </c>
      <c r="AL247" s="87">
        <f t="shared" si="59"/>
        <v>9520.93</v>
      </c>
      <c r="AM247" s="87">
        <v>298.52</v>
      </c>
      <c r="AN247" s="87">
        <v>500.3</v>
      </c>
      <c r="AO247" s="87">
        <v>4681.4799999999996</v>
      </c>
      <c r="AP247" s="87">
        <f t="shared" si="60"/>
        <v>5480.2999999999993</v>
      </c>
      <c r="AQ247" s="87">
        <v>1712.82</v>
      </c>
      <c r="AR247" s="87">
        <v>59.58</v>
      </c>
      <c r="AS247" s="87">
        <v>4413.5600000000004</v>
      </c>
      <c r="AT247" s="87">
        <f t="shared" si="61"/>
        <v>6185.96</v>
      </c>
      <c r="AU247" s="87">
        <v>2895.93</v>
      </c>
      <c r="AV247" s="87">
        <v>246.25</v>
      </c>
      <c r="AW247" s="87">
        <v>2678.34</v>
      </c>
      <c r="AX247" s="87">
        <f t="shared" si="62"/>
        <v>5820.52</v>
      </c>
      <c r="AY247" s="87">
        <v>914.84</v>
      </c>
      <c r="AZ247" s="87">
        <v>2623.37</v>
      </c>
      <c r="BA247" s="87">
        <v>2910.42</v>
      </c>
      <c r="BB247" s="87">
        <f t="shared" si="63"/>
        <v>6448.63</v>
      </c>
      <c r="BC247" s="87">
        <v>712.02</v>
      </c>
      <c r="BD247" s="87">
        <v>232.46</v>
      </c>
      <c r="BE247" s="87">
        <v>897.36</v>
      </c>
      <c r="BF247" s="87">
        <f t="shared" si="64"/>
        <v>1841.8400000000001</v>
      </c>
      <c r="DD247" s="105"/>
    </row>
    <row r="248" spans="1:108" x14ac:dyDescent="0.25">
      <c r="A248" s="83">
        <v>98953</v>
      </c>
      <c r="B248" s="85" t="s">
        <v>83</v>
      </c>
      <c r="C248" s="95">
        <v>10</v>
      </c>
      <c r="D248" s="95">
        <v>5</v>
      </c>
      <c r="E248" s="95">
        <v>20</v>
      </c>
      <c r="F248" s="95">
        <v>10</v>
      </c>
      <c r="G248" s="95">
        <v>10</v>
      </c>
      <c r="H248" s="95">
        <v>8</v>
      </c>
      <c r="I248" s="95">
        <v>7</v>
      </c>
      <c r="J248" s="95">
        <v>4</v>
      </c>
      <c r="K248" s="85">
        <v>11</v>
      </c>
      <c r="L248" s="85">
        <v>8</v>
      </c>
      <c r="M248" s="85">
        <v>6</v>
      </c>
      <c r="O248" s="87">
        <v>2908.98</v>
      </c>
      <c r="P248" s="87">
        <v>1.38</v>
      </c>
      <c r="Q248" s="87">
        <v>0</v>
      </c>
      <c r="R248" s="87">
        <f t="shared" si="54"/>
        <v>2910.36</v>
      </c>
      <c r="S248" s="87">
        <v>0</v>
      </c>
      <c r="T248" s="87">
        <v>1558.21</v>
      </c>
      <c r="U248" s="87">
        <v>0</v>
      </c>
      <c r="V248" s="87">
        <f t="shared" si="55"/>
        <v>1558.21</v>
      </c>
      <c r="W248" s="87">
        <v>8977.02</v>
      </c>
      <c r="X248" s="87">
        <v>5025.1400000000003</v>
      </c>
      <c r="Y248" s="87">
        <v>1151.99</v>
      </c>
      <c r="Z248" s="87">
        <f t="shared" si="56"/>
        <v>15154.15</v>
      </c>
      <c r="AA248" s="87">
        <v>2178.8000000000002</v>
      </c>
      <c r="AB248" s="87">
        <v>1376.63</v>
      </c>
      <c r="AC248" s="87">
        <v>338.89</v>
      </c>
      <c r="AD248" s="87">
        <f t="shared" si="57"/>
        <v>3894.32</v>
      </c>
      <c r="AE248" s="87">
        <v>1500.81</v>
      </c>
      <c r="AF248" s="87">
        <v>47.88</v>
      </c>
      <c r="AG248" s="87">
        <v>445.59</v>
      </c>
      <c r="AH248" s="87">
        <f t="shared" si="58"/>
        <v>1994.28</v>
      </c>
      <c r="AI248" s="87">
        <v>1127.57</v>
      </c>
      <c r="AJ248" s="87">
        <v>460.73</v>
      </c>
      <c r="AK248" s="87">
        <v>179.15</v>
      </c>
      <c r="AL248" s="87">
        <f t="shared" si="59"/>
        <v>1767.45</v>
      </c>
      <c r="AM248" s="87">
        <v>447.3</v>
      </c>
      <c r="AN248" s="87">
        <v>31.47</v>
      </c>
      <c r="AO248" s="87">
        <v>219.79</v>
      </c>
      <c r="AP248" s="87">
        <f t="shared" si="60"/>
        <v>698.56</v>
      </c>
      <c r="AQ248" s="87">
        <v>907.49</v>
      </c>
      <c r="AR248" s="87">
        <v>0</v>
      </c>
      <c r="AS248" s="87">
        <v>0</v>
      </c>
      <c r="AT248" s="87">
        <f t="shared" si="61"/>
        <v>907.49</v>
      </c>
      <c r="AU248" s="87">
        <v>870.22</v>
      </c>
      <c r="AV248" s="87">
        <v>775.68</v>
      </c>
      <c r="AW248" s="87">
        <v>0</v>
      </c>
      <c r="AX248" s="87">
        <f t="shared" si="62"/>
        <v>1645.9</v>
      </c>
      <c r="AY248" s="87">
        <v>135.26</v>
      </c>
      <c r="AZ248" s="87">
        <v>113.12</v>
      </c>
      <c r="BA248" s="87">
        <v>0</v>
      </c>
      <c r="BB248" s="87">
        <f t="shared" si="63"/>
        <v>248.38</v>
      </c>
      <c r="BC248" s="87">
        <v>569.37</v>
      </c>
      <c r="BD248" s="87">
        <v>41.34</v>
      </c>
      <c r="BE248" s="87">
        <v>85.56</v>
      </c>
      <c r="BF248" s="87">
        <f t="shared" si="64"/>
        <v>696.27</v>
      </c>
      <c r="DD248" s="105"/>
    </row>
    <row r="249" spans="1:108" x14ac:dyDescent="0.25">
      <c r="A249" s="83">
        <v>99301</v>
      </c>
      <c r="B249" s="85" t="s">
        <v>83</v>
      </c>
      <c r="C249" s="95">
        <v>96</v>
      </c>
      <c r="D249" s="95">
        <v>103</v>
      </c>
      <c r="E249" s="95">
        <v>128</v>
      </c>
      <c r="F249" s="95">
        <v>105</v>
      </c>
      <c r="G249" s="95">
        <v>100</v>
      </c>
      <c r="H249" s="95">
        <v>106</v>
      </c>
      <c r="I249" s="95">
        <v>89</v>
      </c>
      <c r="J249" s="95">
        <v>113</v>
      </c>
      <c r="K249" s="85">
        <v>109</v>
      </c>
      <c r="L249" s="85">
        <v>43</v>
      </c>
      <c r="M249" s="85">
        <v>121</v>
      </c>
      <c r="O249" s="87">
        <v>34922.82</v>
      </c>
      <c r="P249" s="87">
        <v>13870.82</v>
      </c>
      <c r="Q249" s="87">
        <v>24847.03</v>
      </c>
      <c r="R249" s="87">
        <f t="shared" si="54"/>
        <v>73640.67</v>
      </c>
      <c r="S249" s="87">
        <v>124044.39</v>
      </c>
      <c r="T249" s="87">
        <v>17333.36</v>
      </c>
      <c r="U249" s="87">
        <v>25164.03</v>
      </c>
      <c r="V249" s="87">
        <f t="shared" si="55"/>
        <v>166541.78</v>
      </c>
      <c r="W249" s="87">
        <v>54511.14</v>
      </c>
      <c r="X249" s="87">
        <v>26006.15</v>
      </c>
      <c r="Y249" s="87">
        <v>29465.31</v>
      </c>
      <c r="Z249" s="87">
        <f t="shared" si="56"/>
        <v>109982.6</v>
      </c>
      <c r="AA249" s="87">
        <v>44185.87</v>
      </c>
      <c r="AB249" s="87">
        <v>23728.29</v>
      </c>
      <c r="AC249" s="87">
        <v>41861.74</v>
      </c>
      <c r="AD249" s="87">
        <f t="shared" si="57"/>
        <v>109775.9</v>
      </c>
      <c r="AE249" s="87">
        <v>20785.87</v>
      </c>
      <c r="AF249" s="87">
        <v>10182.08</v>
      </c>
      <c r="AG249" s="87">
        <v>44563.41</v>
      </c>
      <c r="AH249" s="87">
        <f t="shared" si="58"/>
        <v>75531.360000000001</v>
      </c>
      <c r="AI249" s="87">
        <v>14027.33</v>
      </c>
      <c r="AJ249" s="87">
        <v>5793.82</v>
      </c>
      <c r="AK249" s="87">
        <v>41521.019999999997</v>
      </c>
      <c r="AL249" s="87">
        <f t="shared" si="59"/>
        <v>61342.17</v>
      </c>
      <c r="AM249" s="87">
        <v>11018.53</v>
      </c>
      <c r="AN249" s="87">
        <v>3951.14</v>
      </c>
      <c r="AO249" s="87">
        <v>21752.27</v>
      </c>
      <c r="AP249" s="87">
        <f t="shared" si="60"/>
        <v>36721.94</v>
      </c>
      <c r="AQ249" s="87">
        <v>12860.42</v>
      </c>
      <c r="AR249" s="87">
        <v>9283.83</v>
      </c>
      <c r="AS249" s="87">
        <v>21817.74</v>
      </c>
      <c r="AT249" s="87">
        <f t="shared" si="61"/>
        <v>43961.990000000005</v>
      </c>
      <c r="AU249" s="87">
        <v>18566.87</v>
      </c>
      <c r="AV249" s="87">
        <v>5466.46</v>
      </c>
      <c r="AW249" s="87">
        <v>22059.759999999998</v>
      </c>
      <c r="AX249" s="87">
        <f t="shared" si="62"/>
        <v>46093.09</v>
      </c>
      <c r="AY249" s="87">
        <v>89.34</v>
      </c>
      <c r="AZ249" s="87">
        <v>2734.2</v>
      </c>
      <c r="BA249" s="87">
        <v>9209.9500000000007</v>
      </c>
      <c r="BB249" s="87">
        <f t="shared" si="63"/>
        <v>12033.490000000002</v>
      </c>
      <c r="BC249" s="87">
        <v>25033.15</v>
      </c>
      <c r="BD249" s="87">
        <v>34.53</v>
      </c>
      <c r="BE249" s="87">
        <v>9032.7000000000007</v>
      </c>
      <c r="BF249" s="87">
        <f t="shared" si="64"/>
        <v>34100.380000000005</v>
      </c>
      <c r="DD249" s="105"/>
    </row>
    <row r="250" spans="1:108" x14ac:dyDescent="0.25">
      <c r="A250" s="83">
        <v>99323</v>
      </c>
      <c r="B250" s="85" t="s">
        <v>83</v>
      </c>
      <c r="C250" s="95">
        <v>3</v>
      </c>
      <c r="D250" s="95">
        <v>1</v>
      </c>
      <c r="E250" s="95">
        <v>2</v>
      </c>
      <c r="F250" s="95">
        <v>1</v>
      </c>
      <c r="G250" s="95"/>
      <c r="H250" s="95">
        <v>1</v>
      </c>
      <c r="I250" s="95">
        <v>1</v>
      </c>
      <c r="J250" s="95"/>
      <c r="K250" s="85">
        <v>2</v>
      </c>
      <c r="L250" s="85">
        <v>2</v>
      </c>
      <c r="M250" s="85">
        <v>2</v>
      </c>
      <c r="O250" s="87">
        <v>983.61</v>
      </c>
      <c r="P250" s="87">
        <v>0</v>
      </c>
      <c r="Q250" s="87">
        <v>291.39999999999998</v>
      </c>
      <c r="R250" s="87">
        <f t="shared" si="54"/>
        <v>1275.01</v>
      </c>
      <c r="S250" s="87">
        <v>13</v>
      </c>
      <c r="T250" s="87">
        <v>0</v>
      </c>
      <c r="U250" s="87">
        <v>0</v>
      </c>
      <c r="V250" s="87">
        <f t="shared" si="55"/>
        <v>13</v>
      </c>
      <c r="W250" s="87">
        <v>1749.8</v>
      </c>
      <c r="X250" s="87">
        <v>0</v>
      </c>
      <c r="Y250" s="87">
        <v>0</v>
      </c>
      <c r="Z250" s="87">
        <f t="shared" si="56"/>
        <v>1749.8</v>
      </c>
      <c r="AA250" s="87">
        <v>282.14</v>
      </c>
      <c r="AB250" s="87">
        <v>0</v>
      </c>
      <c r="AC250" s="87">
        <v>0</v>
      </c>
      <c r="AD250" s="87">
        <f t="shared" si="57"/>
        <v>282.14</v>
      </c>
      <c r="AE250" s="87"/>
      <c r="AF250" s="87"/>
      <c r="AG250" s="87"/>
      <c r="AH250" s="87">
        <f t="shared" si="58"/>
        <v>0</v>
      </c>
      <c r="AI250" s="87">
        <v>47.58</v>
      </c>
      <c r="AJ250" s="87">
        <v>0</v>
      </c>
      <c r="AK250" s="87">
        <v>0</v>
      </c>
      <c r="AL250" s="87">
        <f t="shared" si="59"/>
        <v>47.58</v>
      </c>
      <c r="AM250" s="87">
        <v>30.81</v>
      </c>
      <c r="AN250" s="87">
        <v>47.58</v>
      </c>
      <c r="AO250" s="87">
        <v>0</v>
      </c>
      <c r="AP250" s="87">
        <f t="shared" si="60"/>
        <v>78.39</v>
      </c>
      <c r="AQ250" s="87"/>
      <c r="AR250" s="87"/>
      <c r="AS250" s="87"/>
      <c r="AT250" s="87">
        <f t="shared" si="61"/>
        <v>0</v>
      </c>
      <c r="AU250" s="87">
        <v>27.3</v>
      </c>
      <c r="AV250" s="87">
        <v>0</v>
      </c>
      <c r="AW250" s="87">
        <v>0</v>
      </c>
      <c r="AX250" s="87">
        <f t="shared" si="62"/>
        <v>27.3</v>
      </c>
      <c r="AY250" s="87">
        <v>41.51</v>
      </c>
      <c r="AZ250" s="87">
        <v>0</v>
      </c>
      <c r="BA250" s="87">
        <v>0</v>
      </c>
      <c r="BB250" s="87">
        <f t="shared" si="63"/>
        <v>41.51</v>
      </c>
      <c r="BC250" s="87">
        <v>67.38</v>
      </c>
      <c r="BD250" s="87">
        <v>28.51</v>
      </c>
      <c r="BE250" s="87">
        <v>0</v>
      </c>
      <c r="BF250" s="87">
        <f t="shared" si="64"/>
        <v>95.89</v>
      </c>
      <c r="DD250" s="105"/>
    </row>
    <row r="251" spans="1:108" x14ac:dyDescent="0.25">
      <c r="A251" s="83">
        <v>99324</v>
      </c>
      <c r="B251" s="85" t="s">
        <v>83</v>
      </c>
      <c r="C251" s="95">
        <v>6</v>
      </c>
      <c r="D251" s="95">
        <v>5</v>
      </c>
      <c r="E251" s="95">
        <v>3</v>
      </c>
      <c r="F251" s="95">
        <v>4</v>
      </c>
      <c r="G251" s="95">
        <v>5</v>
      </c>
      <c r="H251" s="95">
        <v>4</v>
      </c>
      <c r="I251" s="95">
        <v>7</v>
      </c>
      <c r="J251" s="95">
        <v>3</v>
      </c>
      <c r="K251" s="85">
        <v>5</v>
      </c>
      <c r="L251" s="85">
        <v>5</v>
      </c>
      <c r="M251" s="85">
        <v>4</v>
      </c>
      <c r="O251" s="87">
        <v>2890.81</v>
      </c>
      <c r="P251" s="87">
        <v>475.79</v>
      </c>
      <c r="Q251" s="87">
        <v>2032.84</v>
      </c>
      <c r="R251" s="87">
        <f t="shared" si="54"/>
        <v>5399.44</v>
      </c>
      <c r="S251" s="87">
        <v>3196.41</v>
      </c>
      <c r="T251" s="87">
        <v>0</v>
      </c>
      <c r="U251" s="87">
        <v>0</v>
      </c>
      <c r="V251" s="87">
        <f t="shared" si="55"/>
        <v>3196.41</v>
      </c>
      <c r="W251" s="87">
        <v>758.66</v>
      </c>
      <c r="X251" s="87">
        <v>812.27</v>
      </c>
      <c r="Y251" s="87">
        <v>0</v>
      </c>
      <c r="Z251" s="87">
        <f t="shared" si="56"/>
        <v>1570.9299999999998</v>
      </c>
      <c r="AA251" s="87">
        <v>806.63</v>
      </c>
      <c r="AB251" s="87">
        <v>604.82000000000005</v>
      </c>
      <c r="AC251" s="87">
        <v>598.89</v>
      </c>
      <c r="AD251" s="87">
        <f t="shared" si="57"/>
        <v>2010.3400000000001</v>
      </c>
      <c r="AE251" s="87">
        <v>695.58</v>
      </c>
      <c r="AF251" s="87">
        <v>692.07</v>
      </c>
      <c r="AG251" s="87">
        <v>1203.71</v>
      </c>
      <c r="AH251" s="87">
        <f t="shared" si="58"/>
        <v>2591.36</v>
      </c>
      <c r="AI251" s="87">
        <v>526.30999999999995</v>
      </c>
      <c r="AJ251" s="87">
        <v>424.5</v>
      </c>
      <c r="AK251" s="87">
        <v>538.05999999999995</v>
      </c>
      <c r="AL251" s="87">
        <f t="shared" si="59"/>
        <v>1488.87</v>
      </c>
      <c r="AM251" s="87">
        <v>2804.5</v>
      </c>
      <c r="AN251" s="87">
        <v>469.72</v>
      </c>
      <c r="AO251" s="87">
        <v>897.39</v>
      </c>
      <c r="AP251" s="87">
        <f t="shared" si="60"/>
        <v>4171.6100000000006</v>
      </c>
      <c r="AQ251" s="87">
        <v>342.07</v>
      </c>
      <c r="AR251" s="87">
        <v>1524.43</v>
      </c>
      <c r="AS251" s="87">
        <v>0</v>
      </c>
      <c r="AT251" s="87">
        <f t="shared" si="61"/>
        <v>1866.5</v>
      </c>
      <c r="AU251" s="87">
        <v>453.52</v>
      </c>
      <c r="AV251" s="87">
        <v>24.74</v>
      </c>
      <c r="AW251" s="87">
        <v>653.39</v>
      </c>
      <c r="AX251" s="87">
        <f t="shared" si="62"/>
        <v>1131.6500000000001</v>
      </c>
      <c r="AY251" s="87">
        <v>103.19</v>
      </c>
      <c r="AZ251" s="87">
        <v>38.520000000000003</v>
      </c>
      <c r="BA251" s="87">
        <v>569.70000000000005</v>
      </c>
      <c r="BB251" s="87">
        <f t="shared" si="63"/>
        <v>711.41000000000008</v>
      </c>
      <c r="BC251" s="87">
        <v>371.71</v>
      </c>
      <c r="BD251" s="87">
        <v>66.03</v>
      </c>
      <c r="BE251" s="87">
        <v>13.78</v>
      </c>
      <c r="BF251" s="87">
        <f t="shared" si="64"/>
        <v>451.52</v>
      </c>
      <c r="DD251" s="105"/>
    </row>
    <row r="252" spans="1:108" x14ac:dyDescent="0.25">
      <c r="A252" s="83">
        <v>99336</v>
      </c>
      <c r="B252" s="85" t="s">
        <v>83</v>
      </c>
      <c r="C252" s="95">
        <v>68</v>
      </c>
      <c r="D252" s="95">
        <v>88</v>
      </c>
      <c r="E252" s="95">
        <v>96</v>
      </c>
      <c r="F252" s="95">
        <v>89</v>
      </c>
      <c r="G252" s="95">
        <v>85</v>
      </c>
      <c r="H252" s="95">
        <v>78</v>
      </c>
      <c r="I252" s="95">
        <v>67</v>
      </c>
      <c r="J252" s="95">
        <v>66</v>
      </c>
      <c r="K252" s="85">
        <v>77</v>
      </c>
      <c r="L252" s="85">
        <v>82</v>
      </c>
      <c r="M252" s="85">
        <v>73</v>
      </c>
      <c r="O252" s="87">
        <v>16223.1</v>
      </c>
      <c r="P252" s="87">
        <v>3344.27</v>
      </c>
      <c r="Q252" s="87">
        <v>1233.1099999999999</v>
      </c>
      <c r="R252" s="87">
        <f t="shared" si="54"/>
        <v>20800.48</v>
      </c>
      <c r="S252" s="87">
        <v>52148.74</v>
      </c>
      <c r="T252" s="87">
        <v>6948.61</v>
      </c>
      <c r="U252" s="87">
        <v>2985.92</v>
      </c>
      <c r="V252" s="87">
        <f t="shared" si="55"/>
        <v>62083.27</v>
      </c>
      <c r="W252" s="87">
        <v>29662.21</v>
      </c>
      <c r="X252" s="87">
        <v>13932.43</v>
      </c>
      <c r="Y252" s="87">
        <v>8260.2999999999993</v>
      </c>
      <c r="Z252" s="87">
        <f t="shared" si="56"/>
        <v>51854.94</v>
      </c>
      <c r="AA252" s="87">
        <v>20949.41</v>
      </c>
      <c r="AB252" s="87">
        <v>14930.69</v>
      </c>
      <c r="AC252" s="87">
        <v>87595.78</v>
      </c>
      <c r="AD252" s="87">
        <f t="shared" si="57"/>
        <v>123475.88</v>
      </c>
      <c r="AE252" s="87">
        <v>15689.59</v>
      </c>
      <c r="AF252" s="87">
        <v>10544.54</v>
      </c>
      <c r="AG252" s="87">
        <v>15048.52</v>
      </c>
      <c r="AH252" s="87">
        <f t="shared" si="58"/>
        <v>41282.65</v>
      </c>
      <c r="AI252" s="87">
        <v>15844.4</v>
      </c>
      <c r="AJ252" s="87">
        <v>8540.23</v>
      </c>
      <c r="AK252" s="87">
        <v>14092.9</v>
      </c>
      <c r="AL252" s="87">
        <f t="shared" si="59"/>
        <v>38477.53</v>
      </c>
      <c r="AM252" s="87">
        <v>90080.91</v>
      </c>
      <c r="AN252" s="87">
        <v>6274.71</v>
      </c>
      <c r="AO252" s="87">
        <v>8693.51</v>
      </c>
      <c r="AP252" s="87">
        <f t="shared" si="60"/>
        <v>105049.13</v>
      </c>
      <c r="AQ252" s="87">
        <v>16995.48</v>
      </c>
      <c r="AR252" s="87">
        <v>5398.38</v>
      </c>
      <c r="AS252" s="87">
        <v>10090.5</v>
      </c>
      <c r="AT252" s="87">
        <f t="shared" si="61"/>
        <v>32484.36</v>
      </c>
      <c r="AU252" s="87">
        <v>11274.14</v>
      </c>
      <c r="AV252" s="87">
        <v>5984.3</v>
      </c>
      <c r="AW252" s="87">
        <v>3476.34</v>
      </c>
      <c r="AX252" s="87">
        <f t="shared" si="62"/>
        <v>20734.78</v>
      </c>
      <c r="AY252" s="87">
        <v>9471.4500000000007</v>
      </c>
      <c r="AZ252" s="87">
        <v>4043.65</v>
      </c>
      <c r="BA252" s="87">
        <v>2368.7399999999998</v>
      </c>
      <c r="BB252" s="87">
        <f t="shared" si="63"/>
        <v>15883.84</v>
      </c>
      <c r="BC252" s="87">
        <v>10309.86</v>
      </c>
      <c r="BD252" s="87">
        <v>5640.96</v>
      </c>
      <c r="BE252" s="87">
        <v>4202.22</v>
      </c>
      <c r="BF252" s="87">
        <f t="shared" si="64"/>
        <v>20153.04</v>
      </c>
      <c r="DD252" s="105"/>
    </row>
    <row r="253" spans="1:108" x14ac:dyDescent="0.25">
      <c r="A253" s="83">
        <v>99337</v>
      </c>
      <c r="B253" s="85" t="s">
        <v>83</v>
      </c>
      <c r="C253" s="95">
        <v>4</v>
      </c>
      <c r="D253" s="95">
        <v>2</v>
      </c>
      <c r="E253" s="95">
        <v>4</v>
      </c>
      <c r="F253" s="95">
        <v>5</v>
      </c>
      <c r="G253" s="95">
        <v>9</v>
      </c>
      <c r="H253" s="95">
        <v>7</v>
      </c>
      <c r="I253" s="95">
        <v>3</v>
      </c>
      <c r="J253" s="95">
        <v>2</v>
      </c>
      <c r="K253" s="85">
        <v>4</v>
      </c>
      <c r="L253" s="85">
        <v>7</v>
      </c>
      <c r="M253" s="85">
        <v>4</v>
      </c>
      <c r="O253" s="87">
        <v>744.8</v>
      </c>
      <c r="P253" s="87">
        <v>1001.8</v>
      </c>
      <c r="Q253" s="87">
        <v>98.26</v>
      </c>
      <c r="R253" s="87">
        <f t="shared" si="54"/>
        <v>1844.86</v>
      </c>
      <c r="S253" s="87">
        <v>341.12</v>
      </c>
      <c r="T253" s="87">
        <v>33.090000000000003</v>
      </c>
      <c r="U253" s="87">
        <v>15.6</v>
      </c>
      <c r="V253" s="87">
        <f t="shared" si="55"/>
        <v>389.81000000000006</v>
      </c>
      <c r="W253" s="87">
        <v>1214.6199999999999</v>
      </c>
      <c r="X253" s="87">
        <v>293.17</v>
      </c>
      <c r="Y253" s="87">
        <v>0</v>
      </c>
      <c r="Z253" s="87">
        <f t="shared" si="56"/>
        <v>1507.79</v>
      </c>
      <c r="AA253" s="87">
        <v>2219</v>
      </c>
      <c r="AB253" s="87">
        <v>730.2</v>
      </c>
      <c r="AC253" s="87">
        <v>293.17</v>
      </c>
      <c r="AD253" s="87">
        <f t="shared" si="57"/>
        <v>3242.37</v>
      </c>
      <c r="AE253" s="87">
        <v>1590.88</v>
      </c>
      <c r="AF253" s="87">
        <v>510.4</v>
      </c>
      <c r="AG253" s="87">
        <v>3402.93</v>
      </c>
      <c r="AH253" s="87">
        <f t="shared" si="58"/>
        <v>5504.21</v>
      </c>
      <c r="AI253" s="87">
        <v>1450.12</v>
      </c>
      <c r="AJ253" s="87">
        <v>1290.49</v>
      </c>
      <c r="AK253" s="87">
        <v>2889.96</v>
      </c>
      <c r="AL253" s="87">
        <f t="shared" si="59"/>
        <v>5630.57</v>
      </c>
      <c r="AM253" s="87">
        <v>797.06</v>
      </c>
      <c r="AN253" s="87">
        <v>40.28</v>
      </c>
      <c r="AO253" s="87">
        <v>20.440000000000001</v>
      </c>
      <c r="AP253" s="87">
        <f t="shared" si="60"/>
        <v>857.78</v>
      </c>
      <c r="AQ253" s="87">
        <v>29.81</v>
      </c>
      <c r="AR253" s="87">
        <v>30.99</v>
      </c>
      <c r="AS253" s="87">
        <v>60.72</v>
      </c>
      <c r="AT253" s="87">
        <f t="shared" si="61"/>
        <v>121.52</v>
      </c>
      <c r="AU253" s="87">
        <v>586.72</v>
      </c>
      <c r="AV253" s="87">
        <v>15.6</v>
      </c>
      <c r="AW253" s="87">
        <v>4.76</v>
      </c>
      <c r="AX253" s="87">
        <f t="shared" si="62"/>
        <v>607.08000000000004</v>
      </c>
      <c r="AY253" s="87">
        <v>2140.7600000000002</v>
      </c>
      <c r="AZ253" s="87">
        <v>569.86</v>
      </c>
      <c r="BA253" s="87">
        <v>4283.18</v>
      </c>
      <c r="BB253" s="87">
        <f t="shared" si="63"/>
        <v>6993.8000000000011</v>
      </c>
      <c r="BC253" s="87">
        <v>2233.5500000000002</v>
      </c>
      <c r="BD253" s="87">
        <v>6.34</v>
      </c>
      <c r="BE253" s="87">
        <v>0</v>
      </c>
      <c r="BF253" s="87">
        <f t="shared" si="64"/>
        <v>2239.8900000000003</v>
      </c>
      <c r="DD253" s="105"/>
    </row>
    <row r="254" spans="1:108" x14ac:dyDescent="0.25">
      <c r="A254" s="83">
        <v>99338</v>
      </c>
      <c r="B254" s="85" t="s">
        <v>83</v>
      </c>
      <c r="C254" s="95">
        <v>2</v>
      </c>
      <c r="D254" s="95">
        <v>2</v>
      </c>
      <c r="E254" s="95">
        <v>2</v>
      </c>
      <c r="F254" s="95">
        <v>2</v>
      </c>
      <c r="G254" s="95">
        <v>4</v>
      </c>
      <c r="H254" s="95">
        <v>5</v>
      </c>
      <c r="I254" s="95">
        <v>3</v>
      </c>
      <c r="J254" s="95">
        <v>4</v>
      </c>
      <c r="K254" s="85">
        <v>7</v>
      </c>
      <c r="L254" s="85">
        <v>4</v>
      </c>
      <c r="M254" s="85">
        <v>3</v>
      </c>
      <c r="O254" s="87">
        <v>464.33</v>
      </c>
      <c r="P254" s="87">
        <v>0</v>
      </c>
      <c r="Q254" s="87">
        <v>0</v>
      </c>
      <c r="R254" s="87">
        <f t="shared" si="54"/>
        <v>464.33</v>
      </c>
      <c r="S254" s="87">
        <v>517.48</v>
      </c>
      <c r="T254" s="87">
        <v>96.53</v>
      </c>
      <c r="U254" s="87">
        <v>0</v>
      </c>
      <c r="V254" s="87">
        <f t="shared" si="55"/>
        <v>614.01</v>
      </c>
      <c r="W254" s="87">
        <v>469.72</v>
      </c>
      <c r="X254" s="87">
        <v>517.48</v>
      </c>
      <c r="Y254" s="87">
        <v>96.53</v>
      </c>
      <c r="Z254" s="87">
        <f t="shared" si="56"/>
        <v>1083.73</v>
      </c>
      <c r="AA254" s="87">
        <v>288.88</v>
      </c>
      <c r="AB254" s="87">
        <v>141.07</v>
      </c>
      <c r="AC254" s="87">
        <v>70.05</v>
      </c>
      <c r="AD254" s="87">
        <f t="shared" si="57"/>
        <v>500</v>
      </c>
      <c r="AE254" s="87">
        <v>547.32000000000005</v>
      </c>
      <c r="AF254" s="87">
        <v>288.88</v>
      </c>
      <c r="AG254" s="87">
        <v>211.12</v>
      </c>
      <c r="AH254" s="87">
        <f t="shared" si="58"/>
        <v>1047.3200000000002</v>
      </c>
      <c r="AI254" s="87">
        <v>193.08</v>
      </c>
      <c r="AJ254" s="87">
        <v>268.60000000000002</v>
      </c>
      <c r="AK254" s="87">
        <v>500</v>
      </c>
      <c r="AL254" s="87">
        <f t="shared" si="59"/>
        <v>961.68000000000006</v>
      </c>
      <c r="AM254" s="87">
        <v>53.63</v>
      </c>
      <c r="AN254" s="87">
        <v>24.99</v>
      </c>
      <c r="AO254" s="87">
        <v>80.91</v>
      </c>
      <c r="AP254" s="87">
        <f t="shared" si="60"/>
        <v>159.53</v>
      </c>
      <c r="AQ254" s="87">
        <v>282.43</v>
      </c>
      <c r="AR254" s="87">
        <v>53.63</v>
      </c>
      <c r="AS254" s="87">
        <v>105.9</v>
      </c>
      <c r="AT254" s="87">
        <f t="shared" si="61"/>
        <v>441.96000000000004</v>
      </c>
      <c r="AU254" s="87">
        <v>267.22000000000003</v>
      </c>
      <c r="AV254" s="87">
        <v>282.43</v>
      </c>
      <c r="AW254" s="87">
        <v>159.53</v>
      </c>
      <c r="AX254" s="87">
        <f t="shared" si="62"/>
        <v>709.18000000000006</v>
      </c>
      <c r="AY254" s="87">
        <v>96.25</v>
      </c>
      <c r="AZ254" s="87">
        <v>28.42</v>
      </c>
      <c r="BA254" s="87">
        <v>29.84</v>
      </c>
      <c r="BB254" s="87">
        <f t="shared" si="63"/>
        <v>154.51</v>
      </c>
      <c r="BC254" s="87">
        <v>75.430000000000007</v>
      </c>
      <c r="BD254" s="87">
        <v>0</v>
      </c>
      <c r="BE254" s="87">
        <v>0</v>
      </c>
      <c r="BF254" s="87">
        <f t="shared" si="64"/>
        <v>75.430000000000007</v>
      </c>
      <c r="DD254" s="105"/>
    </row>
    <row r="255" spans="1:108" x14ac:dyDescent="0.25">
      <c r="A255" s="83">
        <v>99344</v>
      </c>
      <c r="B255" s="85" t="s">
        <v>83</v>
      </c>
      <c r="C255" s="95">
        <v>14</v>
      </c>
      <c r="D255" s="95">
        <v>22</v>
      </c>
      <c r="E255" s="95">
        <v>20</v>
      </c>
      <c r="F255" s="95">
        <v>20</v>
      </c>
      <c r="G255" s="95">
        <v>14</v>
      </c>
      <c r="H255" s="95">
        <v>20</v>
      </c>
      <c r="I255" s="95">
        <v>16</v>
      </c>
      <c r="J255" s="95">
        <v>18</v>
      </c>
      <c r="K255" s="85">
        <v>12</v>
      </c>
      <c r="L255" s="85">
        <v>8</v>
      </c>
      <c r="M255" s="85">
        <v>12</v>
      </c>
      <c r="O255" s="87">
        <v>7013.67</v>
      </c>
      <c r="P255" s="87">
        <v>86.89</v>
      </c>
      <c r="Q255" s="87">
        <v>754.67</v>
      </c>
      <c r="R255" s="87">
        <f t="shared" si="54"/>
        <v>7855.2300000000005</v>
      </c>
      <c r="S255" s="87">
        <v>6442.82</v>
      </c>
      <c r="T255" s="87">
        <v>2938.86</v>
      </c>
      <c r="U255" s="87">
        <v>13.78</v>
      </c>
      <c r="V255" s="87">
        <f t="shared" si="55"/>
        <v>9395.4600000000009</v>
      </c>
      <c r="W255" s="87">
        <v>8357.48</v>
      </c>
      <c r="X255" s="87">
        <v>4599.37</v>
      </c>
      <c r="Y255" s="87">
        <v>2952.64</v>
      </c>
      <c r="Z255" s="87">
        <f t="shared" si="56"/>
        <v>15909.489999999998</v>
      </c>
      <c r="AA255" s="87">
        <v>6378.7</v>
      </c>
      <c r="AB255" s="87">
        <v>2445.36</v>
      </c>
      <c r="AC255" s="87">
        <v>1807</v>
      </c>
      <c r="AD255" s="87">
        <f t="shared" si="57"/>
        <v>10631.06</v>
      </c>
      <c r="AE255" s="87">
        <v>2181.4299999999998</v>
      </c>
      <c r="AF255" s="87">
        <v>3424.75</v>
      </c>
      <c r="AG255" s="87">
        <v>3767.62</v>
      </c>
      <c r="AH255" s="87">
        <f t="shared" si="58"/>
        <v>9373.7999999999993</v>
      </c>
      <c r="AI255" s="87">
        <v>2076.64</v>
      </c>
      <c r="AJ255" s="87">
        <v>1799.68</v>
      </c>
      <c r="AK255" s="87">
        <v>6100.45</v>
      </c>
      <c r="AL255" s="87">
        <f t="shared" si="59"/>
        <v>9976.77</v>
      </c>
      <c r="AM255" s="87">
        <v>1584.8</v>
      </c>
      <c r="AN255" s="87">
        <v>1097.9100000000001</v>
      </c>
      <c r="AO255" s="87">
        <v>7667.72</v>
      </c>
      <c r="AP255" s="87">
        <f t="shared" si="60"/>
        <v>10350.43</v>
      </c>
      <c r="AQ255" s="87">
        <v>978.39</v>
      </c>
      <c r="AR255" s="87">
        <v>343.21</v>
      </c>
      <c r="AS255" s="87">
        <v>3721.32</v>
      </c>
      <c r="AT255" s="87">
        <f t="shared" si="61"/>
        <v>5042.92</v>
      </c>
      <c r="AU255" s="87">
        <v>932.96</v>
      </c>
      <c r="AV255" s="87">
        <v>872.29</v>
      </c>
      <c r="AW255" s="87">
        <v>3593.11</v>
      </c>
      <c r="AX255" s="87">
        <f t="shared" si="62"/>
        <v>5398.3600000000006</v>
      </c>
      <c r="AY255" s="87">
        <v>852.34</v>
      </c>
      <c r="AZ255" s="87">
        <v>821.51</v>
      </c>
      <c r="BA255" s="87">
        <v>4254.43</v>
      </c>
      <c r="BB255" s="87">
        <f t="shared" si="63"/>
        <v>5928.2800000000007</v>
      </c>
      <c r="BC255" s="87">
        <v>840.27</v>
      </c>
      <c r="BD255" s="87">
        <v>204.37</v>
      </c>
      <c r="BE255" s="87">
        <v>188.38</v>
      </c>
      <c r="BF255" s="87">
        <f t="shared" si="64"/>
        <v>1233.02</v>
      </c>
      <c r="DD255" s="105"/>
    </row>
    <row r="256" spans="1:108" x14ac:dyDescent="0.25">
      <c r="A256" s="83">
        <v>99345</v>
      </c>
      <c r="B256" s="85" t="s">
        <v>83</v>
      </c>
      <c r="C256" s="95"/>
      <c r="D256" s="95">
        <v>2</v>
      </c>
      <c r="E256" s="95"/>
      <c r="F256" s="95"/>
      <c r="G256" s="95"/>
      <c r="H256" s="95"/>
      <c r="I256" s="95"/>
      <c r="J256" s="95"/>
      <c r="O256" s="87"/>
      <c r="P256" s="87"/>
      <c r="Q256" s="87"/>
      <c r="R256" s="87">
        <f t="shared" si="54"/>
        <v>0</v>
      </c>
      <c r="S256" s="87">
        <v>917.56</v>
      </c>
      <c r="T256" s="87">
        <v>0</v>
      </c>
      <c r="U256" s="87">
        <v>0</v>
      </c>
      <c r="V256" s="87">
        <f t="shared" si="55"/>
        <v>917.56</v>
      </c>
      <c r="Z256" s="87">
        <f t="shared" si="56"/>
        <v>0</v>
      </c>
      <c r="AA256" s="87"/>
      <c r="AB256" s="87"/>
      <c r="AC256" s="87"/>
      <c r="AD256" s="87">
        <f t="shared" si="57"/>
        <v>0</v>
      </c>
      <c r="AE256" s="87"/>
      <c r="AF256" s="87"/>
      <c r="AG256" s="87"/>
      <c r="AH256" s="87">
        <f t="shared" si="58"/>
        <v>0</v>
      </c>
      <c r="AI256" s="87"/>
      <c r="AJ256" s="87"/>
      <c r="AK256" s="87"/>
      <c r="AL256" s="87">
        <f t="shared" si="59"/>
        <v>0</v>
      </c>
      <c r="AM256" s="87"/>
      <c r="AN256" s="87"/>
      <c r="AO256" s="87"/>
      <c r="AP256" s="87">
        <f t="shared" si="60"/>
        <v>0</v>
      </c>
      <c r="AQ256" s="87"/>
      <c r="AR256" s="87"/>
      <c r="AS256" s="87"/>
      <c r="AT256" s="87">
        <f t="shared" si="61"/>
        <v>0</v>
      </c>
      <c r="AU256" s="87"/>
      <c r="AV256" s="87"/>
      <c r="AW256" s="87"/>
      <c r="AX256" s="87">
        <f t="shared" si="62"/>
        <v>0</v>
      </c>
      <c r="AY256" s="87"/>
      <c r="AZ256" s="87"/>
      <c r="BA256" s="87"/>
      <c r="BB256" s="87">
        <f t="shared" si="63"/>
        <v>0</v>
      </c>
      <c r="BC256" s="87"/>
      <c r="BD256" s="87"/>
      <c r="BE256" s="87"/>
      <c r="BF256" s="87">
        <f t="shared" si="64"/>
        <v>0</v>
      </c>
      <c r="DD256" s="105"/>
    </row>
    <row r="257" spans="1:108" x14ac:dyDescent="0.25">
      <c r="A257" s="83">
        <v>99350</v>
      </c>
      <c r="B257" s="85" t="s">
        <v>83</v>
      </c>
      <c r="C257" s="95">
        <v>16</v>
      </c>
      <c r="D257" s="95">
        <v>6</v>
      </c>
      <c r="E257" s="95">
        <v>20</v>
      </c>
      <c r="F257" s="95">
        <v>15</v>
      </c>
      <c r="G257" s="95">
        <v>20</v>
      </c>
      <c r="H257" s="95">
        <v>19</v>
      </c>
      <c r="I257" s="95">
        <v>13</v>
      </c>
      <c r="J257" s="95">
        <v>13</v>
      </c>
      <c r="K257" s="85">
        <v>9</v>
      </c>
      <c r="L257" s="85">
        <v>5</v>
      </c>
      <c r="M257" s="85">
        <v>15</v>
      </c>
      <c r="O257" s="87">
        <v>4289.32</v>
      </c>
      <c r="P257" s="87">
        <v>597.86</v>
      </c>
      <c r="Q257" s="87">
        <v>132.78</v>
      </c>
      <c r="R257" s="87">
        <f t="shared" si="54"/>
        <v>5019.9599999999991</v>
      </c>
      <c r="S257" s="87">
        <v>0</v>
      </c>
      <c r="T257" s="87">
        <v>1484.5</v>
      </c>
      <c r="U257" s="87">
        <v>326.41000000000003</v>
      </c>
      <c r="V257" s="87">
        <f t="shared" si="55"/>
        <v>1810.91</v>
      </c>
      <c r="W257" s="87">
        <v>4355.6499999999996</v>
      </c>
      <c r="X257" s="87">
        <v>3698.64</v>
      </c>
      <c r="Y257" s="87">
        <v>1992.66</v>
      </c>
      <c r="Z257" s="87">
        <f t="shared" si="56"/>
        <v>10046.949999999999</v>
      </c>
      <c r="AA257" s="87">
        <v>3137.46</v>
      </c>
      <c r="AB257" s="87">
        <v>2162.5700000000002</v>
      </c>
      <c r="AC257" s="87">
        <v>5863.4</v>
      </c>
      <c r="AD257" s="87">
        <f t="shared" si="57"/>
        <v>11163.43</v>
      </c>
      <c r="AE257" s="87">
        <v>3121.22</v>
      </c>
      <c r="AF257" s="87">
        <v>970.65</v>
      </c>
      <c r="AG257" s="87">
        <v>3814</v>
      </c>
      <c r="AH257" s="87">
        <f t="shared" si="58"/>
        <v>7905.87</v>
      </c>
      <c r="AI257" s="87">
        <v>959.73</v>
      </c>
      <c r="AJ257" s="87">
        <v>949.27</v>
      </c>
      <c r="AK257" s="87">
        <v>2509.79</v>
      </c>
      <c r="AL257" s="87">
        <f t="shared" si="59"/>
        <v>4418.79</v>
      </c>
      <c r="AM257" s="87">
        <v>1558.49</v>
      </c>
      <c r="AN257" s="87">
        <v>1983.17</v>
      </c>
      <c r="AO257" s="87">
        <v>2589.09</v>
      </c>
      <c r="AP257" s="87">
        <f t="shared" si="60"/>
        <v>6130.75</v>
      </c>
      <c r="AQ257" s="87">
        <v>392.11</v>
      </c>
      <c r="AR257" s="87">
        <v>946.67</v>
      </c>
      <c r="AS257" s="87">
        <v>1708.88</v>
      </c>
      <c r="AT257" s="87">
        <f t="shared" si="61"/>
        <v>3047.66</v>
      </c>
      <c r="AU257" s="87">
        <v>3488.26</v>
      </c>
      <c r="AV257" s="87">
        <v>59.36</v>
      </c>
      <c r="AW257" s="87">
        <v>266.95</v>
      </c>
      <c r="AX257" s="87">
        <f t="shared" si="62"/>
        <v>3814.57</v>
      </c>
      <c r="AY257" s="87">
        <v>33.159999999999997</v>
      </c>
      <c r="AZ257" s="87">
        <v>3311.71</v>
      </c>
      <c r="BA257" s="87">
        <v>106.18</v>
      </c>
      <c r="BB257" s="87">
        <f t="shared" si="63"/>
        <v>3451.0499999999997</v>
      </c>
      <c r="BC257" s="87">
        <v>12169.75</v>
      </c>
      <c r="BD257" s="87">
        <v>13.83</v>
      </c>
      <c r="BE257" s="87">
        <v>3325.54</v>
      </c>
      <c r="BF257" s="87">
        <f t="shared" si="64"/>
        <v>15509.119999999999</v>
      </c>
      <c r="DD257" s="105"/>
    </row>
    <row r="258" spans="1:108" x14ac:dyDescent="0.25">
      <c r="A258" s="83">
        <v>99352</v>
      </c>
      <c r="B258" s="85" t="s">
        <v>83</v>
      </c>
      <c r="C258" s="95">
        <v>39</v>
      </c>
      <c r="D258" s="95">
        <v>46</v>
      </c>
      <c r="E258" s="95">
        <v>45</v>
      </c>
      <c r="F258" s="95">
        <v>40</v>
      </c>
      <c r="G258" s="95">
        <v>43</v>
      </c>
      <c r="H258" s="95">
        <v>33</v>
      </c>
      <c r="I258" s="95">
        <v>43</v>
      </c>
      <c r="J258" s="95">
        <v>30</v>
      </c>
      <c r="K258" s="85">
        <v>39</v>
      </c>
      <c r="L258" s="85">
        <v>33</v>
      </c>
      <c r="M258" s="85">
        <v>32</v>
      </c>
      <c r="O258" s="87">
        <v>15214.16</v>
      </c>
      <c r="P258" s="87">
        <v>5404.51</v>
      </c>
      <c r="Q258" s="87">
        <v>685.88</v>
      </c>
      <c r="R258" s="87">
        <f t="shared" si="54"/>
        <v>21304.55</v>
      </c>
      <c r="S258" s="87">
        <v>40505.449999999997</v>
      </c>
      <c r="T258" s="87">
        <v>7695.33</v>
      </c>
      <c r="U258" s="87">
        <v>4245.84</v>
      </c>
      <c r="V258" s="87">
        <f t="shared" si="55"/>
        <v>52446.619999999995</v>
      </c>
      <c r="W258" s="87">
        <v>14215.13</v>
      </c>
      <c r="X258" s="87">
        <v>15475.77</v>
      </c>
      <c r="Y258" s="87">
        <v>9470.41</v>
      </c>
      <c r="Z258" s="87">
        <f t="shared" si="56"/>
        <v>39161.31</v>
      </c>
      <c r="AA258" s="87">
        <v>11150.28</v>
      </c>
      <c r="AB258" s="87">
        <v>2658.64</v>
      </c>
      <c r="AC258" s="87">
        <v>15451.64</v>
      </c>
      <c r="AD258" s="87">
        <f t="shared" si="57"/>
        <v>29260.559999999998</v>
      </c>
      <c r="AE258" s="87">
        <v>8921.7199999999993</v>
      </c>
      <c r="AF258" s="87">
        <v>5803.96</v>
      </c>
      <c r="AG258" s="87">
        <v>16326.83</v>
      </c>
      <c r="AH258" s="87">
        <f t="shared" si="58"/>
        <v>31052.510000000002</v>
      </c>
      <c r="AI258" s="87">
        <v>6024.24</v>
      </c>
      <c r="AJ258" s="87">
        <v>3591.18</v>
      </c>
      <c r="AK258" s="87">
        <v>12760.44</v>
      </c>
      <c r="AL258" s="87">
        <f t="shared" si="59"/>
        <v>22375.86</v>
      </c>
      <c r="AM258" s="87">
        <v>19503.189999999999</v>
      </c>
      <c r="AN258" s="87">
        <v>2974.53</v>
      </c>
      <c r="AO258" s="87">
        <v>13571</v>
      </c>
      <c r="AP258" s="87">
        <f t="shared" si="60"/>
        <v>36048.720000000001</v>
      </c>
      <c r="AQ258" s="87">
        <v>7628.85</v>
      </c>
      <c r="AR258" s="87">
        <v>2537.23</v>
      </c>
      <c r="AS258" s="87">
        <v>10913.54</v>
      </c>
      <c r="AT258" s="87">
        <f t="shared" si="61"/>
        <v>21079.620000000003</v>
      </c>
      <c r="AU258" s="87">
        <v>6035.34</v>
      </c>
      <c r="AV258" s="87">
        <v>2927.17</v>
      </c>
      <c r="AW258" s="87">
        <v>11215.82</v>
      </c>
      <c r="AX258" s="87">
        <f t="shared" si="62"/>
        <v>20178.330000000002</v>
      </c>
      <c r="AY258" s="87">
        <v>4809.91</v>
      </c>
      <c r="AZ258" s="87">
        <v>3213.7</v>
      </c>
      <c r="BA258" s="87">
        <v>11387.35</v>
      </c>
      <c r="BB258" s="87">
        <f t="shared" si="63"/>
        <v>19410.96</v>
      </c>
      <c r="BC258" s="87">
        <v>7970.86</v>
      </c>
      <c r="BD258" s="87">
        <v>1535.65</v>
      </c>
      <c r="BE258" s="87">
        <v>10951.01</v>
      </c>
      <c r="BF258" s="87">
        <f t="shared" si="64"/>
        <v>20457.52</v>
      </c>
      <c r="DD258" s="105"/>
    </row>
    <row r="259" spans="1:108" x14ac:dyDescent="0.25">
      <c r="A259" s="83">
        <v>99353</v>
      </c>
      <c r="B259" s="85" t="s">
        <v>83</v>
      </c>
      <c r="C259" s="95">
        <v>3</v>
      </c>
      <c r="D259" s="95">
        <v>1</v>
      </c>
      <c r="E259" s="95">
        <v>2</v>
      </c>
      <c r="F259" s="95">
        <v>2</v>
      </c>
      <c r="G259" s="95">
        <v>3</v>
      </c>
      <c r="H259" s="95">
        <v>2</v>
      </c>
      <c r="I259" s="95">
        <v>7</v>
      </c>
      <c r="J259" s="95">
        <v>3</v>
      </c>
      <c r="K259" s="85">
        <v>9</v>
      </c>
      <c r="L259" s="85">
        <v>5</v>
      </c>
      <c r="M259" s="85">
        <v>5</v>
      </c>
      <c r="O259" s="87">
        <v>559.67999999999995</v>
      </c>
      <c r="P259" s="87">
        <v>45.19</v>
      </c>
      <c r="Q259" s="87">
        <v>0</v>
      </c>
      <c r="R259" s="87">
        <f t="shared" si="54"/>
        <v>604.86999999999989</v>
      </c>
      <c r="S259" s="87">
        <v>110.65</v>
      </c>
      <c r="T259" s="87">
        <v>0</v>
      </c>
      <c r="U259" s="87">
        <v>0</v>
      </c>
      <c r="V259" s="87">
        <f t="shared" si="55"/>
        <v>110.65</v>
      </c>
      <c r="W259" s="87">
        <v>280.18</v>
      </c>
      <c r="X259" s="87">
        <v>10.65</v>
      </c>
      <c r="Y259" s="87">
        <v>0</v>
      </c>
      <c r="Z259" s="87">
        <f t="shared" si="56"/>
        <v>290.83</v>
      </c>
      <c r="AA259" s="87">
        <v>212.1</v>
      </c>
      <c r="AB259" s="87">
        <v>280.18</v>
      </c>
      <c r="AC259" s="87">
        <v>10.65</v>
      </c>
      <c r="AD259" s="87">
        <f t="shared" si="57"/>
        <v>502.92999999999995</v>
      </c>
      <c r="AE259" s="87">
        <v>68.86</v>
      </c>
      <c r="AF259" s="87">
        <v>35.07</v>
      </c>
      <c r="AG259" s="87">
        <v>0</v>
      </c>
      <c r="AH259" s="87">
        <f t="shared" si="58"/>
        <v>103.93</v>
      </c>
      <c r="AI259" s="87">
        <v>82.55</v>
      </c>
      <c r="AJ259" s="87">
        <v>0</v>
      </c>
      <c r="AK259" s="87">
        <v>0</v>
      </c>
      <c r="AL259" s="87">
        <f t="shared" si="59"/>
        <v>82.55</v>
      </c>
      <c r="AM259" s="87">
        <v>1317.79</v>
      </c>
      <c r="AN259" s="87">
        <v>19.02</v>
      </c>
      <c r="AO259" s="87">
        <v>0</v>
      </c>
      <c r="AP259" s="87">
        <f t="shared" si="60"/>
        <v>1336.81</v>
      </c>
      <c r="AQ259" s="87">
        <v>85.76</v>
      </c>
      <c r="AR259" s="87">
        <v>37.630000000000003</v>
      </c>
      <c r="AS259" s="87">
        <v>19.02</v>
      </c>
      <c r="AT259" s="87">
        <f t="shared" si="61"/>
        <v>142.41000000000003</v>
      </c>
      <c r="AU259" s="87">
        <v>189.13</v>
      </c>
      <c r="AV259" s="87">
        <v>38.89</v>
      </c>
      <c r="AW259" s="87">
        <v>56.65</v>
      </c>
      <c r="AX259" s="87">
        <f t="shared" si="62"/>
        <v>284.66999999999996</v>
      </c>
      <c r="AY259" s="87">
        <v>106.1</v>
      </c>
      <c r="AZ259" s="87">
        <v>102.86</v>
      </c>
      <c r="BA259" s="87">
        <v>46.58</v>
      </c>
      <c r="BB259" s="87">
        <f t="shared" si="63"/>
        <v>255.53999999999996</v>
      </c>
      <c r="BC259" s="87">
        <v>78.64</v>
      </c>
      <c r="BD259" s="87">
        <v>42.96</v>
      </c>
      <c r="BE259" s="87">
        <v>40.08</v>
      </c>
      <c r="BF259" s="87">
        <f t="shared" si="64"/>
        <v>161.68</v>
      </c>
      <c r="DD259" s="105"/>
    </row>
    <row r="260" spans="1:108" x14ac:dyDescent="0.25">
      <c r="A260" s="83">
        <v>99354</v>
      </c>
      <c r="B260" s="85" t="s">
        <v>83</v>
      </c>
      <c r="C260" s="95">
        <v>23</v>
      </c>
      <c r="D260" s="95">
        <v>10</v>
      </c>
      <c r="E260" s="95">
        <v>17</v>
      </c>
      <c r="F260" s="95">
        <v>11</v>
      </c>
      <c r="G260" s="95">
        <v>13</v>
      </c>
      <c r="H260" s="95">
        <v>13</v>
      </c>
      <c r="I260" s="95">
        <v>15</v>
      </c>
      <c r="J260" s="95">
        <v>17</v>
      </c>
      <c r="K260" s="85">
        <v>13</v>
      </c>
      <c r="L260" s="85">
        <v>11</v>
      </c>
      <c r="M260" s="85">
        <v>17</v>
      </c>
      <c r="O260" s="87">
        <v>39160.160000000003</v>
      </c>
      <c r="P260" s="87">
        <v>14510.92</v>
      </c>
      <c r="Q260" s="87">
        <v>62.44</v>
      </c>
      <c r="R260" s="87">
        <f t="shared" si="54"/>
        <v>53733.520000000004</v>
      </c>
      <c r="S260" s="87">
        <v>35001.93</v>
      </c>
      <c r="T260" s="87">
        <v>1011.73</v>
      </c>
      <c r="U260" s="87">
        <v>0</v>
      </c>
      <c r="V260" s="87">
        <f t="shared" si="55"/>
        <v>36013.660000000003</v>
      </c>
      <c r="W260" s="87">
        <v>16407.43</v>
      </c>
      <c r="X260" s="87">
        <v>26390.03</v>
      </c>
      <c r="Y260" s="87">
        <v>345.14</v>
      </c>
      <c r="Z260" s="87">
        <f t="shared" si="56"/>
        <v>43142.6</v>
      </c>
      <c r="AA260" s="87">
        <v>13821.2</v>
      </c>
      <c r="AB260" s="87">
        <v>510.8</v>
      </c>
      <c r="AC260" s="87">
        <v>59.13</v>
      </c>
      <c r="AD260" s="87">
        <f t="shared" si="57"/>
        <v>14391.13</v>
      </c>
      <c r="AE260" s="87">
        <v>4038.73</v>
      </c>
      <c r="AF260" s="87">
        <v>13482.7</v>
      </c>
      <c r="AG260" s="87">
        <v>454.36</v>
      </c>
      <c r="AH260" s="87">
        <f t="shared" si="58"/>
        <v>17975.79</v>
      </c>
      <c r="AI260" s="87">
        <v>6337.18</v>
      </c>
      <c r="AJ260" s="87">
        <v>3570.18</v>
      </c>
      <c r="AK260" s="87">
        <v>13499.6</v>
      </c>
      <c r="AL260" s="87">
        <f t="shared" si="59"/>
        <v>23406.959999999999</v>
      </c>
      <c r="AM260" s="87">
        <v>1996.43</v>
      </c>
      <c r="AN260" s="87">
        <v>4641.3999999999996</v>
      </c>
      <c r="AO260" s="87">
        <v>16291.79</v>
      </c>
      <c r="AP260" s="87">
        <f t="shared" si="60"/>
        <v>22929.620000000003</v>
      </c>
      <c r="AQ260" s="87">
        <v>4638.3599999999997</v>
      </c>
      <c r="AR260" s="87">
        <v>1137.3699999999999</v>
      </c>
      <c r="AS260" s="87">
        <v>286.01</v>
      </c>
      <c r="AT260" s="87">
        <f t="shared" si="61"/>
        <v>6061.74</v>
      </c>
      <c r="AU260" s="87">
        <v>2662.84</v>
      </c>
      <c r="AV260" s="87">
        <v>1466.11</v>
      </c>
      <c r="AW260" s="87">
        <v>773.31</v>
      </c>
      <c r="AX260" s="87">
        <f t="shared" si="62"/>
        <v>4902.26</v>
      </c>
      <c r="AY260" s="87">
        <v>2251.4699999999998</v>
      </c>
      <c r="AZ260" s="87">
        <v>1394.18</v>
      </c>
      <c r="BA260" s="87">
        <v>298.77</v>
      </c>
      <c r="BB260" s="87">
        <f t="shared" si="63"/>
        <v>3944.4199999999996</v>
      </c>
      <c r="BC260" s="87">
        <v>7703.72</v>
      </c>
      <c r="BD260" s="87">
        <v>433.46</v>
      </c>
      <c r="BE260" s="87">
        <v>359.52</v>
      </c>
      <c r="BF260" s="87">
        <f t="shared" si="64"/>
        <v>8496.7000000000007</v>
      </c>
      <c r="DD260" s="105"/>
    </row>
    <row r="261" spans="1:108" x14ac:dyDescent="0.25">
      <c r="A261" s="83">
        <v>99362</v>
      </c>
      <c r="B261" s="85" t="s">
        <v>83</v>
      </c>
      <c r="C261" s="95">
        <v>48</v>
      </c>
      <c r="D261" s="95">
        <v>59</v>
      </c>
      <c r="E261" s="95">
        <v>60</v>
      </c>
      <c r="F261" s="95">
        <v>48</v>
      </c>
      <c r="G261" s="95">
        <v>61</v>
      </c>
      <c r="H261" s="95">
        <v>67</v>
      </c>
      <c r="I261" s="95">
        <v>65</v>
      </c>
      <c r="J261" s="95">
        <v>50</v>
      </c>
      <c r="K261" s="85">
        <v>66</v>
      </c>
      <c r="L261" s="85">
        <v>52</v>
      </c>
      <c r="M261" s="85">
        <v>51</v>
      </c>
      <c r="O261" s="87">
        <v>20341.93</v>
      </c>
      <c r="P261" s="87">
        <v>3922.22</v>
      </c>
      <c r="Q261" s="87">
        <v>8245.41</v>
      </c>
      <c r="R261" s="87">
        <f t="shared" ref="R261" si="65">+O261+P261+Q261</f>
        <v>32509.56</v>
      </c>
      <c r="S261" s="87">
        <v>28915.93</v>
      </c>
      <c r="T261" s="87">
        <v>6614.91</v>
      </c>
      <c r="U261" s="87">
        <v>3384.32</v>
      </c>
      <c r="V261" s="87">
        <f t="shared" ref="V261" si="66">+S261+T261+U261</f>
        <v>38915.159999999996</v>
      </c>
      <c r="W261" s="87">
        <v>22233.99</v>
      </c>
      <c r="X261" s="87">
        <v>10251.98</v>
      </c>
      <c r="Y261" s="87">
        <v>2267.77</v>
      </c>
      <c r="Z261" s="87">
        <f t="shared" ref="Z261" si="67">+W261+X261+Y261</f>
        <v>34753.74</v>
      </c>
      <c r="AA261" s="87">
        <v>9993.06</v>
      </c>
      <c r="AB261" s="87">
        <v>15620.99</v>
      </c>
      <c r="AC261" s="87">
        <v>917.98</v>
      </c>
      <c r="AD261" s="87">
        <f t="shared" ref="AD261" si="68">+AA261+AB261+AC261</f>
        <v>26532.03</v>
      </c>
      <c r="AE261" s="87">
        <v>11452.63</v>
      </c>
      <c r="AF261" s="87">
        <v>11659.75</v>
      </c>
      <c r="AG261" s="87">
        <v>12824.05</v>
      </c>
      <c r="AH261" s="87">
        <f t="shared" ref="AH261" si="69">+AE261+AF261+AG261</f>
        <v>35936.429999999993</v>
      </c>
      <c r="AI261" s="87">
        <v>11937.93</v>
      </c>
      <c r="AJ261" s="87">
        <v>7044.76</v>
      </c>
      <c r="AK261" s="87">
        <v>14243.28</v>
      </c>
      <c r="AL261" s="87">
        <f t="shared" ref="AL261" si="70">+AI261+AJ261+AK261</f>
        <v>33225.97</v>
      </c>
      <c r="AM261" s="87">
        <v>9075.81</v>
      </c>
      <c r="AN261" s="87">
        <v>4512.2299999999996</v>
      </c>
      <c r="AO261" s="87">
        <v>10576.32</v>
      </c>
      <c r="AP261" s="87">
        <f t="shared" ref="AP261" si="71">+AM261+AN261+AO261</f>
        <v>24164.36</v>
      </c>
      <c r="AQ261" s="87">
        <v>3442.72</v>
      </c>
      <c r="AR261" s="87">
        <v>1082.3900000000001</v>
      </c>
      <c r="AS261" s="87">
        <v>9295.35</v>
      </c>
      <c r="AT261" s="87">
        <f t="shared" ref="AT261" si="72">+AQ261+AR261+AS261</f>
        <v>13820.46</v>
      </c>
      <c r="AU261" s="87">
        <v>4480.92</v>
      </c>
      <c r="AV261" s="87">
        <v>10624.05</v>
      </c>
      <c r="AW261" s="87">
        <v>9431.2000000000007</v>
      </c>
      <c r="AX261" s="87">
        <f t="shared" ref="AX261" si="73">+AU261+AV261+AW261</f>
        <v>24536.17</v>
      </c>
      <c r="AY261" s="87">
        <v>2894.83</v>
      </c>
      <c r="AZ261" s="87">
        <v>1714.82</v>
      </c>
      <c r="BA261" s="87">
        <v>5558.99</v>
      </c>
      <c r="BB261" s="87">
        <f t="shared" ref="BB261" si="74">+AY261+AZ261+BA261</f>
        <v>10168.64</v>
      </c>
      <c r="BC261" s="87">
        <v>5969.78</v>
      </c>
      <c r="BD261" s="87">
        <v>889.28</v>
      </c>
      <c r="BE261" s="87">
        <v>1602.12</v>
      </c>
      <c r="BF261" s="87">
        <f t="shared" ref="BF261" si="75">+BC261+BD261+BE261</f>
        <v>8461.18</v>
      </c>
      <c r="DD261" s="105"/>
    </row>
    <row r="262" spans="1:108" x14ac:dyDescent="0.25">
      <c r="A262" s="83"/>
      <c r="C262" s="95"/>
      <c r="D262" s="95"/>
      <c r="E262" s="95"/>
      <c r="F262" s="95"/>
      <c r="G262" s="95"/>
      <c r="H262" s="95"/>
      <c r="I262" s="95"/>
      <c r="J262" s="95"/>
      <c r="O262" s="87"/>
      <c r="P262" s="87"/>
      <c r="Q262" s="87"/>
      <c r="R262" s="87"/>
      <c r="S262" s="87"/>
      <c r="T262" s="87"/>
      <c r="U262" s="87"/>
      <c r="V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  <c r="AN262" s="87"/>
      <c r="AO262" s="87"/>
      <c r="AP262" s="87"/>
      <c r="AQ262" s="87"/>
      <c r="AR262" s="87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</row>
    <row r="263" spans="1:108" x14ac:dyDescent="0.25">
      <c r="A263" s="83"/>
      <c r="C263" s="95"/>
      <c r="D263" s="95"/>
      <c r="E263" s="95"/>
      <c r="F263" s="95"/>
      <c r="G263" s="95"/>
      <c r="H263" s="95"/>
      <c r="I263" s="95"/>
      <c r="J263" s="95"/>
      <c r="O263" s="87"/>
      <c r="P263" s="87"/>
      <c r="Q263" s="87"/>
      <c r="R263" s="87"/>
      <c r="S263" s="87"/>
      <c r="T263" s="87"/>
      <c r="U263" s="87"/>
      <c r="V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</row>
    <row r="264" spans="1:108" x14ac:dyDescent="0.25">
      <c r="A264" s="83"/>
      <c r="C264" s="95"/>
      <c r="D264" s="95"/>
      <c r="E264" s="95"/>
      <c r="F264" s="95"/>
      <c r="G264" s="95"/>
      <c r="H264" s="95"/>
      <c r="I264" s="95"/>
      <c r="J264" s="95"/>
      <c r="O264" s="87"/>
      <c r="P264" s="87"/>
      <c r="Q264" s="87"/>
      <c r="R264" s="87"/>
      <c r="S264" s="87"/>
      <c r="T264" s="87"/>
      <c r="U264" s="87"/>
      <c r="V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  <c r="AQ264" s="87"/>
      <c r="AR264" s="87"/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</row>
    <row r="265" spans="1:108" x14ac:dyDescent="0.25">
      <c r="A265" s="83"/>
      <c r="C265" s="95"/>
      <c r="D265" s="95"/>
      <c r="E265" s="95"/>
      <c r="F265" s="95"/>
      <c r="G265" s="95"/>
      <c r="H265" s="95"/>
      <c r="I265" s="95"/>
      <c r="J265" s="95"/>
      <c r="O265" s="87"/>
      <c r="P265" s="87"/>
      <c r="Q265" s="87"/>
      <c r="R265" s="87"/>
      <c r="S265" s="87"/>
      <c r="T265" s="87"/>
      <c r="U265" s="87"/>
      <c r="V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</row>
    <row r="266" spans="1:108" x14ac:dyDescent="0.25">
      <c r="A266" s="83"/>
      <c r="C266" s="95"/>
      <c r="D266" s="95"/>
      <c r="E266" s="95"/>
      <c r="F266" s="95"/>
      <c r="G266" s="95"/>
      <c r="H266" s="95"/>
      <c r="I266" s="95"/>
      <c r="J266" s="95"/>
      <c r="O266" s="87"/>
      <c r="P266" s="87"/>
      <c r="Q266" s="87"/>
      <c r="R266" s="87"/>
      <c r="S266" s="87"/>
      <c r="T266" s="87"/>
      <c r="U266" s="87"/>
      <c r="V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</row>
    <row r="267" spans="1:108" x14ac:dyDescent="0.25">
      <c r="O267" s="87"/>
      <c r="P267" s="87"/>
      <c r="Q267" s="87"/>
      <c r="R267" s="87"/>
      <c r="S267" s="87"/>
      <c r="T267" s="87"/>
      <c r="U267" s="87"/>
      <c r="V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  <c r="AN267" s="87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</row>
    <row r="268" spans="1:108" x14ac:dyDescent="0.25">
      <c r="O268" s="87"/>
      <c r="P268" s="87"/>
      <c r="Q268" s="87"/>
      <c r="R268" s="87"/>
      <c r="S268" s="87"/>
      <c r="T268" s="87"/>
      <c r="U268" s="87"/>
      <c r="V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  <c r="AN268" s="87"/>
      <c r="AO268" s="87"/>
      <c r="AP268" s="87"/>
      <c r="AQ268" s="87"/>
      <c r="AR268" s="87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</row>
    <row r="269" spans="1:108" x14ac:dyDescent="0.25">
      <c r="O269" s="87"/>
      <c r="P269" s="87"/>
      <c r="Q269" s="87"/>
      <c r="R269" s="87"/>
      <c r="S269" s="87"/>
      <c r="T269" s="87"/>
      <c r="U269" s="87"/>
      <c r="V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</row>
    <row r="270" spans="1:108" x14ac:dyDescent="0.25">
      <c r="O270" s="87"/>
      <c r="P270" s="87"/>
      <c r="Q270" s="87"/>
      <c r="R270" s="87"/>
      <c r="S270" s="87"/>
      <c r="T270" s="87"/>
      <c r="U270" s="87"/>
      <c r="V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</row>
  </sheetData>
  <mergeCells count="28"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72"/>
  <sheetViews>
    <sheetView workbookViewId="0">
      <selection activeCell="R6" sqref="R6"/>
    </sheetView>
  </sheetViews>
  <sheetFormatPr defaultRowHeight="15" x14ac:dyDescent="0.25"/>
  <cols>
    <col min="1" max="1" width="8.7109375" style="39" bestFit="1" customWidth="1"/>
    <col min="2" max="2" width="14.5703125" style="1" bestFit="1" customWidth="1"/>
    <col min="3" max="3" width="6.5703125" style="1" bestFit="1" customWidth="1"/>
    <col min="4" max="4" width="7" style="1" bestFit="1" customWidth="1"/>
    <col min="5" max="5" width="7.140625" style="1" bestFit="1" customWidth="1"/>
    <col min="6" max="6" width="6.85546875" style="1" bestFit="1" customWidth="1"/>
    <col min="7" max="7" width="7.42578125" style="1" bestFit="1" customWidth="1"/>
    <col min="8" max="8" width="6.7109375" style="1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customWidth="1"/>
    <col min="14" max="14" width="7" customWidth="1"/>
    <col min="15" max="15" width="12.5703125" style="40" bestFit="1" customWidth="1"/>
    <col min="16" max="17" width="11.5703125" style="85" bestFit="1" customWidth="1"/>
    <col min="18" max="18" width="15.5703125" style="85" bestFit="1" customWidth="1"/>
    <col min="19" max="20" width="12.5703125" style="85" bestFit="1" customWidth="1"/>
    <col min="21" max="21" width="11.5703125" style="85" bestFit="1" customWidth="1"/>
    <col min="22" max="22" width="15.5703125" style="85" bestFit="1" customWidth="1"/>
    <col min="23" max="25" width="11.5703125" style="87" bestFit="1" customWidth="1"/>
    <col min="26" max="26" width="15.5703125" style="87" bestFit="1" customWidth="1"/>
    <col min="27" max="27" width="12.5703125" style="85" bestFit="1" customWidth="1"/>
    <col min="28" max="28" width="11.5703125" style="85" bestFit="1" customWidth="1"/>
    <col min="29" max="29" width="12.5703125" style="85" bestFit="1" customWidth="1"/>
    <col min="30" max="30" width="15.5703125" style="85" bestFit="1" customWidth="1"/>
    <col min="31" max="32" width="12.5703125" style="85" bestFit="1" customWidth="1"/>
    <col min="33" max="33" width="11.5703125" style="85" bestFit="1" customWidth="1"/>
    <col min="34" max="34" width="15.5703125" style="85" bestFit="1" customWidth="1"/>
    <col min="35" max="36" width="11.5703125" style="85" bestFit="1" customWidth="1"/>
    <col min="37" max="37" width="12.5703125" style="85" bestFit="1" customWidth="1"/>
    <col min="38" max="38" width="15.5703125" style="85" bestFit="1" customWidth="1"/>
    <col min="39" max="40" width="11.5703125" style="85" bestFit="1" customWidth="1"/>
    <col min="41" max="41" width="12.5703125" style="85" bestFit="1" customWidth="1"/>
    <col min="42" max="42" width="17" style="85" bestFit="1" customWidth="1"/>
    <col min="43" max="44" width="11.5703125" style="85" bestFit="1" customWidth="1"/>
    <col min="45" max="45" width="12.5703125" style="85" bestFit="1" customWidth="1"/>
    <col min="46" max="46" width="17" style="85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11.5703125" bestFit="1" customWidth="1"/>
    <col min="57" max="57" width="12.5703125" bestFit="1" customWidth="1"/>
    <col min="58" max="58" width="17" customWidth="1"/>
    <col min="59" max="60" width="9" customWidth="1"/>
    <col min="61" max="61" width="10.42578125" customWidth="1"/>
    <col min="62" max="62" width="17" customWidth="1"/>
    <col min="63" max="63" width="8.7109375" style="70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s="1" customFormat="1" ht="29.25" customHeight="1" x14ac:dyDescent="0.25">
      <c r="A1" s="125" t="s">
        <v>5</v>
      </c>
      <c r="B1" s="126"/>
      <c r="C1" s="126"/>
      <c r="D1" s="126"/>
      <c r="E1" s="126"/>
      <c r="F1" s="126"/>
      <c r="G1" s="71"/>
      <c r="H1" s="71"/>
      <c r="I1" s="65"/>
      <c r="J1" s="65"/>
      <c r="K1" s="65"/>
      <c r="L1" s="65"/>
      <c r="M1" s="67"/>
      <c r="N1" s="67"/>
      <c r="O1" s="124" t="s">
        <v>113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40"/>
      <c r="AB1" s="85"/>
      <c r="AC1" s="85"/>
      <c r="AD1" s="85"/>
      <c r="AE1" s="40"/>
      <c r="AF1" s="85"/>
      <c r="AG1" s="85"/>
      <c r="AH1" s="85"/>
      <c r="AI1" s="40"/>
      <c r="AJ1" s="85"/>
      <c r="AK1" s="85"/>
      <c r="AL1" s="85"/>
      <c r="AM1" s="32"/>
      <c r="AN1" s="87"/>
      <c r="AO1" s="87"/>
      <c r="AP1" s="87"/>
      <c r="AQ1" s="32"/>
      <c r="AR1" s="87"/>
      <c r="AS1" s="87"/>
      <c r="AT1" s="87"/>
      <c r="AU1" s="32"/>
      <c r="AV1" s="2"/>
      <c r="AW1" s="2"/>
      <c r="AX1" s="2"/>
      <c r="AY1" s="32"/>
      <c r="AZ1" s="2"/>
      <c r="BA1" s="2"/>
      <c r="BB1" s="2"/>
      <c r="BF1" s="60"/>
      <c r="BG1" s="59"/>
      <c r="BH1" s="59"/>
      <c r="BI1" s="59"/>
      <c r="BJ1" s="59"/>
      <c r="BK1" s="129" t="s">
        <v>88</v>
      </c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47"/>
      <c r="BZ1" s="33"/>
      <c r="CA1" s="33"/>
      <c r="CB1" s="33"/>
      <c r="CC1" s="47"/>
      <c r="CD1" s="33"/>
      <c r="CE1" s="33"/>
      <c r="CF1" s="33"/>
      <c r="CG1" s="33"/>
      <c r="CH1" s="33"/>
      <c r="CI1" s="33"/>
      <c r="CJ1" s="33"/>
      <c r="CK1" s="40"/>
      <c r="CO1" s="32"/>
      <c r="CP1" s="2"/>
      <c r="CQ1" s="2"/>
      <c r="CS1" s="40"/>
      <c r="CW1" s="40"/>
    </row>
    <row r="2" spans="1:112" x14ac:dyDescent="0.25">
      <c r="A2" s="127"/>
      <c r="B2" s="128"/>
      <c r="C2" s="128"/>
      <c r="D2" s="128"/>
      <c r="E2" s="128"/>
      <c r="F2" s="128"/>
      <c r="O2" s="121">
        <v>44927</v>
      </c>
      <c r="P2" s="122"/>
      <c r="Q2" s="122"/>
      <c r="R2" s="122"/>
      <c r="S2" s="121">
        <v>44958</v>
      </c>
      <c r="T2" s="122"/>
      <c r="U2" s="122"/>
      <c r="V2" s="122"/>
      <c r="W2" s="121">
        <v>44986</v>
      </c>
      <c r="X2" s="122"/>
      <c r="Y2" s="122"/>
      <c r="Z2" s="122"/>
      <c r="AA2" s="121">
        <v>45017</v>
      </c>
      <c r="AB2" s="122"/>
      <c r="AC2" s="122"/>
      <c r="AD2" s="122"/>
      <c r="AE2" s="121">
        <v>45047</v>
      </c>
      <c r="AF2" s="122"/>
      <c r="AG2" s="122"/>
      <c r="AH2" s="122"/>
      <c r="AI2" s="121">
        <v>45078</v>
      </c>
      <c r="AJ2" s="122"/>
      <c r="AK2" s="122"/>
      <c r="AL2" s="122"/>
      <c r="AM2" s="121">
        <v>45108</v>
      </c>
      <c r="AN2" s="122"/>
      <c r="AO2" s="122"/>
      <c r="AP2" s="122"/>
      <c r="AQ2" s="121">
        <v>45139</v>
      </c>
      <c r="AR2" s="122"/>
      <c r="AS2" s="122"/>
      <c r="AT2" s="122"/>
      <c r="AU2" s="121">
        <v>45170</v>
      </c>
      <c r="AV2" s="122"/>
      <c r="AW2" s="122"/>
      <c r="AX2" s="122"/>
      <c r="AY2" s="121">
        <v>45200</v>
      </c>
      <c r="AZ2" s="122"/>
      <c r="BA2" s="122"/>
      <c r="BB2" s="122"/>
      <c r="BC2" s="121">
        <v>45231</v>
      </c>
      <c r="BD2" s="122"/>
      <c r="BE2" s="122"/>
      <c r="BF2" s="122"/>
      <c r="BG2" s="121">
        <v>45261</v>
      </c>
      <c r="BH2" s="122"/>
      <c r="BI2" s="122"/>
      <c r="BJ2" s="122"/>
      <c r="BK2" s="124"/>
      <c r="BL2" s="124"/>
      <c r="BM2" s="121">
        <v>44927</v>
      </c>
      <c r="BN2" s="122"/>
      <c r="BO2" s="122"/>
      <c r="BP2" s="122"/>
      <c r="BQ2" s="121">
        <v>44958</v>
      </c>
      <c r="BR2" s="122"/>
      <c r="BS2" s="122"/>
      <c r="BT2" s="122"/>
      <c r="BU2" s="121">
        <v>44986</v>
      </c>
      <c r="BV2" s="122"/>
      <c r="BW2" s="122"/>
      <c r="BX2" s="123"/>
      <c r="BY2" s="118">
        <v>45017</v>
      </c>
      <c r="BZ2" s="119"/>
      <c r="CA2" s="119"/>
      <c r="CB2" s="120"/>
      <c r="CC2" s="118">
        <v>45047</v>
      </c>
      <c r="CD2" s="119"/>
      <c r="CE2" s="119"/>
      <c r="CF2" s="120"/>
      <c r="CG2" s="118">
        <v>45078</v>
      </c>
      <c r="CH2" s="119"/>
      <c r="CI2" s="119"/>
      <c r="CJ2" s="120"/>
      <c r="CK2" s="118">
        <v>45108</v>
      </c>
      <c r="CL2" s="119"/>
      <c r="CM2" s="119"/>
      <c r="CN2" s="120"/>
      <c r="CO2" s="118">
        <v>45139</v>
      </c>
      <c r="CP2" s="119"/>
      <c r="CQ2" s="119"/>
      <c r="CR2" s="120"/>
      <c r="CS2" s="118">
        <v>45170</v>
      </c>
      <c r="CT2" s="119"/>
      <c r="CU2" s="119"/>
      <c r="CV2" s="120"/>
      <c r="CW2" s="118">
        <v>45200</v>
      </c>
      <c r="CX2" s="119"/>
      <c r="CY2" s="119"/>
      <c r="CZ2" s="120"/>
      <c r="DA2" s="118">
        <v>45231</v>
      </c>
      <c r="DB2" s="119"/>
      <c r="DC2" s="119"/>
      <c r="DD2" s="120"/>
      <c r="DE2" s="118">
        <v>45261</v>
      </c>
      <c r="DF2" s="119"/>
      <c r="DG2" s="119"/>
      <c r="DH2" s="120"/>
    </row>
    <row r="3" spans="1:112" x14ac:dyDescent="0.25">
      <c r="A3" s="88" t="s">
        <v>0</v>
      </c>
      <c r="B3" s="72" t="s">
        <v>1</v>
      </c>
      <c r="C3" s="35">
        <v>44957</v>
      </c>
      <c r="D3" s="35">
        <v>44985</v>
      </c>
      <c r="E3" s="35">
        <v>45016</v>
      </c>
      <c r="F3" s="36">
        <v>45046</v>
      </c>
      <c r="G3" s="36">
        <v>45077</v>
      </c>
      <c r="H3" s="36">
        <v>45107</v>
      </c>
      <c r="I3" s="36">
        <v>45138</v>
      </c>
      <c r="J3" s="36">
        <v>45169</v>
      </c>
      <c r="K3" s="36">
        <v>45199</v>
      </c>
      <c r="L3" s="36">
        <v>45230</v>
      </c>
      <c r="M3" s="36">
        <v>45260</v>
      </c>
      <c r="N3" s="36">
        <v>45291</v>
      </c>
      <c r="O3" s="84" t="s">
        <v>2</v>
      </c>
      <c r="P3" s="84" t="s">
        <v>3</v>
      </c>
      <c r="Q3" s="84" t="s">
        <v>4</v>
      </c>
      <c r="R3" s="34" t="s">
        <v>142</v>
      </c>
      <c r="S3" s="84" t="s">
        <v>2</v>
      </c>
      <c r="T3" s="84" t="s">
        <v>3</v>
      </c>
      <c r="U3" s="84" t="s">
        <v>4</v>
      </c>
      <c r="V3" s="34" t="s">
        <v>142</v>
      </c>
      <c r="W3" s="84" t="s">
        <v>2</v>
      </c>
      <c r="X3" s="84" t="s">
        <v>3</v>
      </c>
      <c r="Y3" s="84" t="s">
        <v>4</v>
      </c>
      <c r="Z3" s="34" t="s">
        <v>142</v>
      </c>
      <c r="AA3" s="84" t="s">
        <v>2</v>
      </c>
      <c r="AB3" s="84" t="s">
        <v>3</v>
      </c>
      <c r="AC3" s="84" t="s">
        <v>4</v>
      </c>
      <c r="AD3" s="34" t="s">
        <v>142</v>
      </c>
      <c r="AE3" s="84" t="s">
        <v>2</v>
      </c>
      <c r="AF3" s="84" t="s">
        <v>3</v>
      </c>
      <c r="AG3" s="84" t="s">
        <v>4</v>
      </c>
      <c r="AH3" s="34" t="s">
        <v>142</v>
      </c>
      <c r="AI3" s="84" t="s">
        <v>2</v>
      </c>
      <c r="AJ3" s="84" t="s">
        <v>3</v>
      </c>
      <c r="AK3" s="84" t="s">
        <v>4</v>
      </c>
      <c r="AL3" s="34" t="s">
        <v>142</v>
      </c>
      <c r="AM3" s="52" t="s">
        <v>2</v>
      </c>
      <c r="AN3" s="52" t="s">
        <v>3</v>
      </c>
      <c r="AO3" s="52" t="s">
        <v>4</v>
      </c>
      <c r="AP3" s="53" t="s">
        <v>142</v>
      </c>
      <c r="AQ3" s="52" t="s">
        <v>2</v>
      </c>
      <c r="AR3" s="52" t="s">
        <v>3</v>
      </c>
      <c r="AS3" s="52" t="s">
        <v>4</v>
      </c>
      <c r="AT3" s="53" t="s">
        <v>142</v>
      </c>
      <c r="AU3" s="52" t="s">
        <v>2</v>
      </c>
      <c r="AV3" s="52" t="s">
        <v>3</v>
      </c>
      <c r="AW3" s="52" t="s">
        <v>4</v>
      </c>
      <c r="AX3" s="53" t="s">
        <v>142</v>
      </c>
      <c r="AY3" s="52" t="s">
        <v>2</v>
      </c>
      <c r="AZ3" s="52" t="s">
        <v>3</v>
      </c>
      <c r="BA3" s="52" t="s">
        <v>4</v>
      </c>
      <c r="BB3" s="52" t="s">
        <v>142</v>
      </c>
      <c r="BC3" s="52" t="s">
        <v>2</v>
      </c>
      <c r="BD3" s="52" t="s">
        <v>3</v>
      </c>
      <c r="BE3" s="52" t="s">
        <v>4</v>
      </c>
      <c r="BF3" s="61" t="s">
        <v>142</v>
      </c>
      <c r="BG3" s="52" t="s">
        <v>2</v>
      </c>
      <c r="BH3" s="52" t="s">
        <v>3</v>
      </c>
      <c r="BI3" s="52" t="s">
        <v>4</v>
      </c>
      <c r="BJ3" s="69" t="s">
        <v>142</v>
      </c>
      <c r="BK3" s="66" t="s">
        <v>0</v>
      </c>
      <c r="BL3" s="66" t="s">
        <v>1</v>
      </c>
      <c r="BM3" s="66" t="s">
        <v>2</v>
      </c>
      <c r="BN3" s="66" t="s">
        <v>3</v>
      </c>
      <c r="BO3" s="66" t="s">
        <v>4</v>
      </c>
      <c r="BP3" s="34" t="s">
        <v>142</v>
      </c>
      <c r="BQ3" s="66" t="s">
        <v>2</v>
      </c>
      <c r="BR3" s="66" t="s">
        <v>3</v>
      </c>
      <c r="BS3" s="66" t="s">
        <v>4</v>
      </c>
      <c r="BT3" s="34" t="s">
        <v>142</v>
      </c>
      <c r="BU3" s="66" t="s">
        <v>2</v>
      </c>
      <c r="BV3" s="66" t="s">
        <v>3</v>
      </c>
      <c r="BW3" s="66" t="s">
        <v>4</v>
      </c>
      <c r="BX3" s="34" t="s">
        <v>142</v>
      </c>
      <c r="BY3" s="66" t="s">
        <v>2</v>
      </c>
      <c r="BZ3" s="66" t="s">
        <v>3</v>
      </c>
      <c r="CA3" s="66" t="s">
        <v>4</v>
      </c>
      <c r="CB3" s="34" t="s">
        <v>142</v>
      </c>
      <c r="CC3" s="66" t="s">
        <v>2</v>
      </c>
      <c r="CD3" s="66" t="s">
        <v>3</v>
      </c>
      <c r="CE3" s="66" t="s">
        <v>4</v>
      </c>
      <c r="CF3" s="66" t="s">
        <v>142</v>
      </c>
      <c r="CG3" s="66" t="s">
        <v>2</v>
      </c>
      <c r="CH3" s="66" t="s">
        <v>3</v>
      </c>
      <c r="CI3" s="66" t="s">
        <v>4</v>
      </c>
      <c r="CJ3" s="34" t="s">
        <v>142</v>
      </c>
      <c r="CK3" s="66" t="s">
        <v>2</v>
      </c>
      <c r="CL3" s="66" t="s">
        <v>3</v>
      </c>
      <c r="CM3" s="66" t="s">
        <v>4</v>
      </c>
      <c r="CN3" s="34" t="s">
        <v>142</v>
      </c>
      <c r="CO3" s="52" t="s">
        <v>2</v>
      </c>
      <c r="CP3" s="52" t="s">
        <v>3</v>
      </c>
      <c r="CQ3" s="52" t="s">
        <v>4</v>
      </c>
      <c r="CR3" s="34" t="s">
        <v>142</v>
      </c>
      <c r="CS3" s="52" t="s">
        <v>2</v>
      </c>
      <c r="CT3" s="52" t="s">
        <v>3</v>
      </c>
      <c r="CU3" s="52" t="s">
        <v>4</v>
      </c>
      <c r="CV3" s="34" t="s">
        <v>142</v>
      </c>
      <c r="CW3" s="52" t="s">
        <v>2</v>
      </c>
      <c r="CX3" s="52" t="s">
        <v>3</v>
      </c>
      <c r="CY3" s="52" t="s">
        <v>4</v>
      </c>
      <c r="CZ3" s="66" t="s">
        <v>142</v>
      </c>
      <c r="DA3" s="52" t="s">
        <v>2</v>
      </c>
      <c r="DB3" s="52" t="s">
        <v>3</v>
      </c>
      <c r="DC3" s="52" t="s">
        <v>4</v>
      </c>
      <c r="DD3" s="66" t="s">
        <v>142</v>
      </c>
      <c r="DE3" s="52" t="s">
        <v>2</v>
      </c>
      <c r="DF3" s="52" t="s">
        <v>3</v>
      </c>
      <c r="DG3" s="52" t="s">
        <v>4</v>
      </c>
      <c r="DH3" s="66" t="s">
        <v>142</v>
      </c>
    </row>
    <row r="4" spans="1:112" x14ac:dyDescent="0.25">
      <c r="A4" s="83">
        <v>98220</v>
      </c>
      <c r="B4" s="1" t="s">
        <v>109</v>
      </c>
      <c r="C4" s="74"/>
      <c r="D4" s="74"/>
      <c r="E4" s="74"/>
      <c r="F4" s="74"/>
      <c r="G4" s="74"/>
      <c r="H4" s="74"/>
      <c r="I4" s="74">
        <v>2</v>
      </c>
      <c r="J4" s="74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>
        <v>46.11</v>
      </c>
      <c r="AN4" s="86">
        <v>0</v>
      </c>
      <c r="AO4" s="86">
        <v>0</v>
      </c>
      <c r="AP4" s="86">
        <v>46.11</v>
      </c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K4" s="70">
        <v>98220</v>
      </c>
      <c r="BL4" t="s">
        <v>35</v>
      </c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>
        <v>34.909999999999997</v>
      </c>
      <c r="CL4" s="86">
        <v>148.43</v>
      </c>
      <c r="CM4" s="86">
        <v>0</v>
      </c>
      <c r="CN4" s="86">
        <v>202.63</v>
      </c>
      <c r="CO4" s="86">
        <v>19.29</v>
      </c>
      <c r="CP4" s="86">
        <v>34.909999999999997</v>
      </c>
      <c r="CQ4" s="86">
        <v>148.43</v>
      </c>
      <c r="CR4" s="86">
        <v>208.93</v>
      </c>
      <c r="CS4" s="86">
        <v>6.3</v>
      </c>
      <c r="CT4" s="86">
        <v>19.29</v>
      </c>
      <c r="CU4" s="86">
        <v>183.34</v>
      </c>
      <c r="CV4" s="86">
        <v>213.93</v>
      </c>
      <c r="CW4" s="86">
        <v>5</v>
      </c>
      <c r="CX4" s="86">
        <v>6.3</v>
      </c>
      <c r="CY4" s="86">
        <v>202.63</v>
      </c>
      <c r="CZ4" s="86">
        <v>218.78</v>
      </c>
      <c r="DA4" s="86">
        <v>4.8499999999999996</v>
      </c>
      <c r="DB4" s="86">
        <v>5</v>
      </c>
      <c r="DC4" s="86">
        <v>208.93</v>
      </c>
      <c r="DD4" s="86">
        <v>346.93</v>
      </c>
      <c r="DE4" s="86">
        <v>128.15</v>
      </c>
      <c r="DF4" s="86">
        <v>4.8499999999999996</v>
      </c>
      <c r="DG4" s="86">
        <v>213.93</v>
      </c>
      <c r="DH4" s="86">
        <v>603.77</v>
      </c>
    </row>
    <row r="5" spans="1:112" x14ac:dyDescent="0.25">
      <c r="A5" s="83">
        <v>98221</v>
      </c>
      <c r="B5" s="1" t="s">
        <v>109</v>
      </c>
      <c r="C5" s="74"/>
      <c r="D5" s="74"/>
      <c r="E5" s="74"/>
      <c r="F5" s="74"/>
      <c r="G5" s="74">
        <v>1</v>
      </c>
      <c r="H5" s="74">
        <v>1</v>
      </c>
      <c r="I5" s="74">
        <v>1</v>
      </c>
      <c r="J5" s="74">
        <v>1</v>
      </c>
      <c r="K5">
        <v>2</v>
      </c>
      <c r="L5">
        <v>1</v>
      </c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>
        <v>90.06</v>
      </c>
      <c r="AF5" s="86">
        <v>0</v>
      </c>
      <c r="AG5" s="86">
        <v>0</v>
      </c>
      <c r="AH5" s="86">
        <v>90.06</v>
      </c>
      <c r="AI5" s="86">
        <v>36.56</v>
      </c>
      <c r="AJ5" s="86">
        <v>18.32</v>
      </c>
      <c r="AK5" s="86">
        <v>0</v>
      </c>
      <c r="AL5" s="86">
        <v>54.88</v>
      </c>
      <c r="AM5" s="86">
        <v>13.83</v>
      </c>
      <c r="AN5" s="86">
        <v>27.22</v>
      </c>
      <c r="AO5" s="86">
        <v>0</v>
      </c>
      <c r="AP5" s="86">
        <v>41.05</v>
      </c>
      <c r="AQ5" s="86">
        <v>13.83</v>
      </c>
      <c r="AR5" s="86">
        <v>13.39</v>
      </c>
      <c r="AS5" s="86">
        <v>41.49</v>
      </c>
      <c r="AT5" s="86">
        <v>27.22</v>
      </c>
      <c r="AU5" s="86">
        <v>2618.02</v>
      </c>
      <c r="AV5" s="86">
        <v>0</v>
      </c>
      <c r="AW5" s="86">
        <v>9267.3700000000008</v>
      </c>
      <c r="AX5" s="86">
        <v>2618.02</v>
      </c>
      <c r="AY5" s="86">
        <v>16.77</v>
      </c>
      <c r="AZ5" s="86">
        <v>0</v>
      </c>
      <c r="BA5" s="86">
        <v>62.959999999999994</v>
      </c>
      <c r="BB5" s="86">
        <v>16.77</v>
      </c>
      <c r="BC5" s="86"/>
      <c r="BD5" s="86"/>
      <c r="BE5" s="86"/>
      <c r="BF5" s="86"/>
      <c r="BK5" s="70">
        <v>98221</v>
      </c>
      <c r="BL5" t="s">
        <v>35</v>
      </c>
      <c r="BM5" s="86">
        <v>1132.45</v>
      </c>
      <c r="BN5" s="86">
        <v>302.74</v>
      </c>
      <c r="BO5" s="86">
        <v>0</v>
      </c>
      <c r="BP5" s="86">
        <v>2719.52</v>
      </c>
      <c r="BQ5" s="86">
        <v>1488.02</v>
      </c>
      <c r="BR5" s="86">
        <v>898.65</v>
      </c>
      <c r="BS5" s="86">
        <v>227.74</v>
      </c>
      <c r="BT5" s="86">
        <v>3986.77</v>
      </c>
      <c r="BU5" s="86">
        <v>1027.02</v>
      </c>
      <c r="BV5" s="86">
        <v>832.1</v>
      </c>
      <c r="BW5" s="86">
        <v>261.75</v>
      </c>
      <c r="BX5" s="86">
        <v>3792.38</v>
      </c>
      <c r="BY5" s="86">
        <v>2343</v>
      </c>
      <c r="BZ5" s="86">
        <v>1360.95</v>
      </c>
      <c r="CA5" s="86">
        <v>1093.8499999999999</v>
      </c>
      <c r="CB5" s="86">
        <v>6392.16</v>
      </c>
      <c r="CC5" s="86">
        <v>882.59</v>
      </c>
      <c r="CD5" s="86">
        <v>1253.7</v>
      </c>
      <c r="CE5" s="86">
        <v>1275.1400000000001</v>
      </c>
      <c r="CF5" s="86">
        <v>3899.68</v>
      </c>
      <c r="CG5" s="86">
        <v>1157.8900000000001</v>
      </c>
      <c r="CH5" s="86">
        <v>630.04</v>
      </c>
      <c r="CI5" s="86">
        <v>1640.97</v>
      </c>
      <c r="CJ5" s="86">
        <v>3776.73</v>
      </c>
      <c r="CK5" s="86">
        <v>230.21</v>
      </c>
      <c r="CL5" s="86">
        <v>315.44</v>
      </c>
      <c r="CM5" s="86">
        <v>1842.58</v>
      </c>
      <c r="CN5" s="86">
        <v>2561.86</v>
      </c>
      <c r="CO5" s="86">
        <v>114.87</v>
      </c>
      <c r="CP5" s="86">
        <v>123.64</v>
      </c>
      <c r="CQ5" s="86">
        <v>397.95</v>
      </c>
      <c r="CR5" s="86">
        <v>743.07</v>
      </c>
      <c r="CS5" s="86">
        <v>99.89</v>
      </c>
      <c r="CT5" s="86">
        <v>95.7</v>
      </c>
      <c r="CU5" s="86">
        <v>302.33</v>
      </c>
      <c r="CV5" s="86">
        <v>566.65</v>
      </c>
      <c r="CW5" s="86">
        <v>72.63</v>
      </c>
      <c r="CX5" s="86">
        <v>59.35</v>
      </c>
      <c r="CY5" s="86">
        <v>164.87</v>
      </c>
      <c r="CZ5" s="86">
        <v>375.13</v>
      </c>
      <c r="DA5" s="86">
        <v>15.45</v>
      </c>
      <c r="DB5" s="86">
        <v>20.52</v>
      </c>
      <c r="DC5" s="86">
        <v>71.45</v>
      </c>
      <c r="DD5" s="86">
        <v>121.49</v>
      </c>
      <c r="DE5" s="86">
        <v>276.83</v>
      </c>
      <c r="DF5" s="86">
        <v>15.45</v>
      </c>
      <c r="DG5" s="86">
        <v>91.97</v>
      </c>
      <c r="DH5" s="86">
        <v>491.62</v>
      </c>
    </row>
    <row r="6" spans="1:112" x14ac:dyDescent="0.25">
      <c r="A6" s="83">
        <v>98223</v>
      </c>
      <c r="B6" s="1" t="s">
        <v>109</v>
      </c>
      <c r="C6" s="74">
        <v>19</v>
      </c>
      <c r="D6" s="74">
        <v>1</v>
      </c>
      <c r="E6" s="74">
        <v>1</v>
      </c>
      <c r="F6" s="74"/>
      <c r="G6" s="74">
        <v>2</v>
      </c>
      <c r="H6" s="74"/>
      <c r="I6" s="74">
        <v>1</v>
      </c>
      <c r="J6" s="74">
        <v>4</v>
      </c>
      <c r="K6">
        <v>4</v>
      </c>
      <c r="L6">
        <v>6</v>
      </c>
      <c r="M6">
        <v>2</v>
      </c>
      <c r="N6">
        <v>2</v>
      </c>
      <c r="O6" s="86">
        <v>33969.040000000001</v>
      </c>
      <c r="P6" s="86">
        <v>0</v>
      </c>
      <c r="Q6" s="86">
        <v>0</v>
      </c>
      <c r="R6" s="87">
        <f>SUM(O6:Q6)</f>
        <v>33969.040000000001</v>
      </c>
      <c r="S6" s="86">
        <v>2872.45</v>
      </c>
      <c r="T6" s="86">
        <v>0</v>
      </c>
      <c r="U6" s="86">
        <v>0</v>
      </c>
      <c r="V6" s="86">
        <v>2872.45</v>
      </c>
      <c r="W6" s="86">
        <v>2299.38</v>
      </c>
      <c r="X6" s="86">
        <v>2872.45</v>
      </c>
      <c r="Y6" s="86">
        <v>0</v>
      </c>
      <c r="Z6" s="86">
        <v>5171.83</v>
      </c>
      <c r="AA6" s="86"/>
      <c r="AB6" s="86"/>
      <c r="AC6" s="86"/>
      <c r="AD6" s="86"/>
      <c r="AE6" s="86">
        <v>415.41</v>
      </c>
      <c r="AF6" s="86">
        <v>0</v>
      </c>
      <c r="AG6" s="86">
        <v>0</v>
      </c>
      <c r="AH6" s="86">
        <v>415.41</v>
      </c>
      <c r="AI6" s="86"/>
      <c r="AJ6" s="86"/>
      <c r="AK6" s="86"/>
      <c r="AL6" s="86"/>
      <c r="AM6" s="86">
        <v>13.78</v>
      </c>
      <c r="AN6" s="86">
        <v>0</v>
      </c>
      <c r="AO6" s="86">
        <v>0</v>
      </c>
      <c r="AP6" s="86">
        <v>13.78</v>
      </c>
      <c r="AQ6" s="86">
        <v>544.21</v>
      </c>
      <c r="AR6" s="86">
        <v>0</v>
      </c>
      <c r="AS6" s="86">
        <v>1344.76</v>
      </c>
      <c r="AT6" s="86">
        <v>544.21</v>
      </c>
      <c r="AU6" s="86">
        <v>256.33999999999997</v>
      </c>
      <c r="AV6" s="86">
        <v>287.87</v>
      </c>
      <c r="AW6" s="86">
        <v>1436.73</v>
      </c>
      <c r="AX6" s="86">
        <v>544.21</v>
      </c>
      <c r="AY6" s="86">
        <v>677.04</v>
      </c>
      <c r="AZ6" s="86">
        <v>0</v>
      </c>
      <c r="BA6" s="86">
        <v>3210.25</v>
      </c>
      <c r="BB6" s="86">
        <v>677.04</v>
      </c>
      <c r="BC6" s="86">
        <v>99.53</v>
      </c>
      <c r="BD6" s="86">
        <v>0</v>
      </c>
      <c r="BE6" s="86">
        <v>673.62</v>
      </c>
      <c r="BF6" s="86">
        <v>99.53</v>
      </c>
      <c r="BG6">
        <v>99.53</v>
      </c>
      <c r="BH6">
        <v>0</v>
      </c>
      <c r="BI6">
        <v>0</v>
      </c>
      <c r="BJ6">
        <v>99.53</v>
      </c>
      <c r="BK6" s="70">
        <v>98223</v>
      </c>
      <c r="BL6" t="s">
        <v>35</v>
      </c>
      <c r="BM6" s="86">
        <v>296.3</v>
      </c>
      <c r="BN6" s="86">
        <v>115.24</v>
      </c>
      <c r="BO6" s="86">
        <v>0</v>
      </c>
      <c r="BP6" s="86">
        <v>957.97</v>
      </c>
      <c r="BQ6" s="86">
        <v>379.9</v>
      </c>
      <c r="BR6" s="86">
        <v>161.47999999999999</v>
      </c>
      <c r="BS6" s="86">
        <v>5.91</v>
      </c>
      <c r="BT6" s="86">
        <v>854.15</v>
      </c>
      <c r="BU6" s="86">
        <v>600.84</v>
      </c>
      <c r="BV6" s="86">
        <v>225.78</v>
      </c>
      <c r="BW6" s="86">
        <v>7.36</v>
      </c>
      <c r="BX6" s="86">
        <v>1098.29</v>
      </c>
      <c r="BY6" s="86">
        <v>962.81</v>
      </c>
      <c r="BZ6" s="86">
        <v>600.84</v>
      </c>
      <c r="CA6" s="86">
        <v>233.14</v>
      </c>
      <c r="CB6" s="86">
        <v>2318.2199999999998</v>
      </c>
      <c r="CC6" s="86">
        <v>759.62</v>
      </c>
      <c r="CD6" s="86">
        <v>465.07</v>
      </c>
      <c r="CE6" s="86">
        <v>111.11</v>
      </c>
      <c r="CF6" s="86">
        <v>2011.21</v>
      </c>
      <c r="CG6" s="86">
        <v>1401.55</v>
      </c>
      <c r="CH6" s="86">
        <v>390.18</v>
      </c>
      <c r="CI6" s="86">
        <v>435.49</v>
      </c>
      <c r="CJ6" s="86">
        <v>2531.9899999999998</v>
      </c>
      <c r="CK6" s="86">
        <v>163.89</v>
      </c>
      <c r="CL6" s="86">
        <v>179.4</v>
      </c>
      <c r="CM6" s="86">
        <v>546.29</v>
      </c>
      <c r="CN6" s="86">
        <v>1067.96</v>
      </c>
      <c r="CO6" s="86">
        <v>175.76</v>
      </c>
      <c r="CP6" s="86">
        <v>115.84</v>
      </c>
      <c r="CQ6" s="86">
        <v>232.02</v>
      </c>
      <c r="CR6" s="86">
        <v>697.62</v>
      </c>
      <c r="CS6" s="86">
        <v>237.57</v>
      </c>
      <c r="CT6" s="86">
        <v>133.22</v>
      </c>
      <c r="CU6" s="86">
        <v>68.400000000000006</v>
      </c>
      <c r="CV6" s="86">
        <v>957.87</v>
      </c>
      <c r="CW6" s="86">
        <v>316.81</v>
      </c>
      <c r="CX6" s="86">
        <v>104.12</v>
      </c>
      <c r="CY6" s="86">
        <v>120.24</v>
      </c>
      <c r="CZ6" s="86">
        <v>1924.21</v>
      </c>
      <c r="DA6" s="86">
        <v>320.93</v>
      </c>
      <c r="DB6" s="86">
        <v>183.86</v>
      </c>
      <c r="DC6" s="86">
        <v>631.28</v>
      </c>
      <c r="DD6" s="86">
        <v>1391.91</v>
      </c>
      <c r="DE6" s="86">
        <v>1163.8599999999999</v>
      </c>
      <c r="DF6" s="86">
        <v>135.91999999999999</v>
      </c>
      <c r="DG6" s="86">
        <v>301.20999999999998</v>
      </c>
      <c r="DH6" s="86">
        <v>2049.52</v>
      </c>
    </row>
    <row r="7" spans="1:112" x14ac:dyDescent="0.25">
      <c r="A7" s="83">
        <v>98225</v>
      </c>
      <c r="B7" s="1" t="s">
        <v>109</v>
      </c>
      <c r="C7" s="74">
        <v>4</v>
      </c>
      <c r="D7" s="74">
        <v>5</v>
      </c>
      <c r="E7" s="74">
        <v>2</v>
      </c>
      <c r="F7" s="74">
        <v>4</v>
      </c>
      <c r="G7" s="74">
        <v>4</v>
      </c>
      <c r="H7" s="74">
        <v>3</v>
      </c>
      <c r="I7" s="74">
        <v>5</v>
      </c>
      <c r="J7" s="74">
        <v>4</v>
      </c>
      <c r="K7">
        <v>3</v>
      </c>
      <c r="L7">
        <v>3</v>
      </c>
      <c r="M7">
        <v>7</v>
      </c>
      <c r="N7">
        <v>5</v>
      </c>
      <c r="O7" s="86">
        <v>1939.86</v>
      </c>
      <c r="P7" s="86">
        <v>53.63</v>
      </c>
      <c r="Q7" s="86">
        <v>0</v>
      </c>
      <c r="R7" s="86">
        <v>1993.49</v>
      </c>
      <c r="S7" s="86">
        <v>1910.31</v>
      </c>
      <c r="T7" s="86">
        <v>122.18</v>
      </c>
      <c r="U7" s="86">
        <v>53.63</v>
      </c>
      <c r="V7" s="86">
        <v>2086.12</v>
      </c>
      <c r="W7" s="86">
        <v>92.78</v>
      </c>
      <c r="X7" s="86">
        <v>115.48</v>
      </c>
      <c r="Y7" s="86">
        <v>0</v>
      </c>
      <c r="Z7" s="86">
        <v>208.26</v>
      </c>
      <c r="AA7" s="86">
        <v>4126.05</v>
      </c>
      <c r="AB7" s="86">
        <v>92.78</v>
      </c>
      <c r="AC7" s="86">
        <v>0</v>
      </c>
      <c r="AD7" s="86">
        <v>4218.83</v>
      </c>
      <c r="AE7" s="86">
        <v>1565.33</v>
      </c>
      <c r="AF7" s="86">
        <v>573.33000000000004</v>
      </c>
      <c r="AG7" s="86">
        <v>92.73</v>
      </c>
      <c r="AH7" s="86">
        <v>2231.39</v>
      </c>
      <c r="AI7" s="86">
        <v>41.98</v>
      </c>
      <c r="AJ7" s="86">
        <v>184.03</v>
      </c>
      <c r="AK7" s="86">
        <v>0</v>
      </c>
      <c r="AL7" s="86">
        <v>226.01</v>
      </c>
      <c r="AM7" s="86">
        <v>1573.8</v>
      </c>
      <c r="AN7" s="86">
        <v>41.93</v>
      </c>
      <c r="AO7" s="86">
        <v>76.69</v>
      </c>
      <c r="AP7" s="86">
        <v>1692.42</v>
      </c>
      <c r="AQ7" s="86">
        <v>16.559999999999999</v>
      </c>
      <c r="AR7" s="86">
        <v>624.66</v>
      </c>
      <c r="AS7" s="86">
        <v>2158.5700000000002</v>
      </c>
      <c r="AT7" s="86">
        <v>794.91</v>
      </c>
      <c r="AU7" s="86">
        <v>893.67</v>
      </c>
      <c r="AV7" s="86">
        <v>16.559999999999999</v>
      </c>
      <c r="AW7" s="86">
        <v>2759.5099999999998</v>
      </c>
      <c r="AX7" s="86">
        <v>926.74</v>
      </c>
      <c r="AY7" s="86">
        <v>374.14</v>
      </c>
      <c r="AZ7" s="86">
        <v>0</v>
      </c>
      <c r="BA7" s="86">
        <v>2192.34</v>
      </c>
      <c r="BB7" s="86">
        <v>374.14</v>
      </c>
      <c r="BC7" s="86">
        <v>1298.05</v>
      </c>
      <c r="BD7" s="86">
        <v>175.68</v>
      </c>
      <c r="BE7" s="86">
        <v>6517.92</v>
      </c>
      <c r="BF7" s="86">
        <v>1473.73</v>
      </c>
      <c r="BG7">
        <v>2372.6</v>
      </c>
      <c r="BH7">
        <v>17.91</v>
      </c>
      <c r="BI7">
        <v>0</v>
      </c>
      <c r="BJ7">
        <v>2390.5100000000002</v>
      </c>
      <c r="BK7" s="70">
        <v>98225</v>
      </c>
      <c r="BL7" t="s">
        <v>35</v>
      </c>
      <c r="BM7" s="86">
        <v>3897.7</v>
      </c>
      <c r="BN7" s="86">
        <v>838.34</v>
      </c>
      <c r="BO7" s="86">
        <v>622.29999999999995</v>
      </c>
      <c r="BP7" s="86">
        <v>9497.2800000000007</v>
      </c>
      <c r="BQ7" s="86">
        <v>4034.23</v>
      </c>
      <c r="BR7" s="86">
        <v>2982.01</v>
      </c>
      <c r="BS7" s="86">
        <v>474.36</v>
      </c>
      <c r="BT7" s="86">
        <v>11373.1</v>
      </c>
      <c r="BU7" s="86">
        <v>2373.48</v>
      </c>
      <c r="BV7" s="86">
        <v>2546.48</v>
      </c>
      <c r="BW7" s="86">
        <v>2720.5</v>
      </c>
      <c r="BX7" s="86">
        <v>13265.46</v>
      </c>
      <c r="BY7" s="86">
        <v>4723.7</v>
      </c>
      <c r="BZ7" s="86">
        <v>1698.7</v>
      </c>
      <c r="CA7" s="86">
        <v>5447.87</v>
      </c>
      <c r="CB7" s="86">
        <v>16632.3</v>
      </c>
      <c r="CC7" s="86">
        <v>2785.14</v>
      </c>
      <c r="CD7" s="86">
        <v>2729.36</v>
      </c>
      <c r="CE7" s="86">
        <v>3605.36</v>
      </c>
      <c r="CF7" s="86">
        <v>11002.08</v>
      </c>
      <c r="CG7" s="86">
        <v>2055.9</v>
      </c>
      <c r="CH7" s="86">
        <v>2192.52</v>
      </c>
      <c r="CI7" s="86">
        <v>3902.79</v>
      </c>
      <c r="CJ7" s="86">
        <v>9607.49</v>
      </c>
      <c r="CK7" s="86">
        <v>1121.8499999999999</v>
      </c>
      <c r="CL7" s="86">
        <v>1632.25</v>
      </c>
      <c r="CM7" s="86">
        <v>3256.97</v>
      </c>
      <c r="CN7" s="86">
        <v>6591.06</v>
      </c>
      <c r="CO7" s="86">
        <v>291.51</v>
      </c>
      <c r="CP7" s="86">
        <v>398.56</v>
      </c>
      <c r="CQ7" s="86">
        <v>1458.78</v>
      </c>
      <c r="CR7" s="86">
        <v>2416.9</v>
      </c>
      <c r="CS7" s="86">
        <v>341.1</v>
      </c>
      <c r="CT7" s="86">
        <v>304.87</v>
      </c>
      <c r="CU7" s="86">
        <v>2496.34</v>
      </c>
      <c r="CV7" s="86">
        <v>3505.33</v>
      </c>
      <c r="CW7" s="86">
        <v>408.7</v>
      </c>
      <c r="CX7" s="86">
        <v>227.53</v>
      </c>
      <c r="CY7" s="86">
        <v>2471.4</v>
      </c>
      <c r="CZ7" s="86">
        <v>3602.8</v>
      </c>
      <c r="DA7" s="86">
        <v>497.55</v>
      </c>
      <c r="DB7" s="86">
        <v>255.28</v>
      </c>
      <c r="DC7" s="86">
        <v>2508.75</v>
      </c>
      <c r="DD7" s="86">
        <v>4192.17</v>
      </c>
      <c r="DE7" s="86">
        <v>966.46</v>
      </c>
      <c r="DF7" s="86">
        <v>256.83999999999997</v>
      </c>
      <c r="DG7" s="86">
        <v>1163.75</v>
      </c>
      <c r="DH7" s="86">
        <v>3389.69</v>
      </c>
    </row>
    <row r="8" spans="1:112" x14ac:dyDescent="0.25">
      <c r="A8" s="83">
        <v>98226</v>
      </c>
      <c r="B8" s="1" t="s">
        <v>109</v>
      </c>
      <c r="C8" s="74">
        <v>1</v>
      </c>
      <c r="D8" s="74">
        <v>3</v>
      </c>
      <c r="E8" s="74"/>
      <c r="F8" s="74">
        <v>1</v>
      </c>
      <c r="G8" s="74"/>
      <c r="H8" s="74"/>
      <c r="I8" s="74"/>
      <c r="J8" s="74"/>
      <c r="K8">
        <v>1</v>
      </c>
      <c r="L8">
        <v>1</v>
      </c>
      <c r="N8">
        <v>3</v>
      </c>
      <c r="O8" s="86">
        <v>211.66</v>
      </c>
      <c r="P8" s="86">
        <v>0</v>
      </c>
      <c r="Q8" s="86">
        <v>0</v>
      </c>
      <c r="R8" s="86">
        <v>211.66</v>
      </c>
      <c r="S8" s="86">
        <v>2409.0100000000002</v>
      </c>
      <c r="T8" s="86">
        <v>0</v>
      </c>
      <c r="U8" s="86">
        <v>0</v>
      </c>
      <c r="V8" s="86">
        <v>2409.0100000000002</v>
      </c>
      <c r="W8" s="86"/>
      <c r="X8" s="86"/>
      <c r="Y8" s="86"/>
      <c r="Z8" s="86"/>
      <c r="AA8" s="86">
        <v>40.659999999999997</v>
      </c>
      <c r="AB8" s="86">
        <v>0</v>
      </c>
      <c r="AC8" s="86">
        <v>0</v>
      </c>
      <c r="AD8" s="86">
        <v>40.659999999999997</v>
      </c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>
        <v>19.29</v>
      </c>
      <c r="AV8" s="86">
        <v>0</v>
      </c>
      <c r="AW8" s="86">
        <v>56.61</v>
      </c>
      <c r="AX8" s="86">
        <v>19.29</v>
      </c>
      <c r="AY8" s="86">
        <v>13.83</v>
      </c>
      <c r="AZ8" s="86">
        <v>0</v>
      </c>
      <c r="BA8" s="86">
        <v>41.49</v>
      </c>
      <c r="BB8" s="86">
        <v>13.83</v>
      </c>
      <c r="BC8" s="86"/>
      <c r="BD8" s="86"/>
      <c r="BE8" s="86"/>
      <c r="BF8" s="86"/>
      <c r="BG8">
        <v>9173.5400000000009</v>
      </c>
      <c r="BH8">
        <v>0</v>
      </c>
      <c r="BI8">
        <v>0</v>
      </c>
      <c r="BJ8">
        <v>9173.5400000000009</v>
      </c>
      <c r="BK8" s="70">
        <v>98226</v>
      </c>
      <c r="BL8" t="s">
        <v>35</v>
      </c>
      <c r="BM8" s="86">
        <v>3779.12</v>
      </c>
      <c r="BN8" s="86">
        <v>1681.77</v>
      </c>
      <c r="BO8" s="86">
        <v>1842.78</v>
      </c>
      <c r="BP8" s="86">
        <v>11352.84</v>
      </c>
      <c r="BQ8" s="86">
        <v>4526.38</v>
      </c>
      <c r="BR8" s="86">
        <v>3050.72</v>
      </c>
      <c r="BS8" s="86">
        <v>1769.63</v>
      </c>
      <c r="BT8" s="86">
        <v>11455.75</v>
      </c>
      <c r="BU8" s="86">
        <v>1873.41</v>
      </c>
      <c r="BV8" s="86">
        <v>3290.57</v>
      </c>
      <c r="BW8" s="86">
        <v>3679.81</v>
      </c>
      <c r="BX8" s="86">
        <v>15439.64</v>
      </c>
      <c r="BY8" s="86">
        <v>7485.22</v>
      </c>
      <c r="BZ8" s="86">
        <v>1438.19</v>
      </c>
      <c r="CA8" s="86">
        <v>5353.31</v>
      </c>
      <c r="CB8" s="86">
        <v>18522.18</v>
      </c>
      <c r="CC8" s="86">
        <v>3625.7</v>
      </c>
      <c r="CD8" s="86">
        <v>4004.62</v>
      </c>
      <c r="CE8" s="86">
        <v>5068.3900000000003</v>
      </c>
      <c r="CF8" s="86">
        <v>14780.28</v>
      </c>
      <c r="CG8" s="86">
        <v>1858.37</v>
      </c>
      <c r="CH8" s="86">
        <v>2627.38</v>
      </c>
      <c r="CI8" s="86">
        <v>6599.08</v>
      </c>
      <c r="CJ8" s="86">
        <v>12854.48</v>
      </c>
      <c r="CK8" s="86">
        <v>2214.4699999999998</v>
      </c>
      <c r="CL8" s="86">
        <v>1423.52</v>
      </c>
      <c r="CM8" s="86">
        <v>7566.18</v>
      </c>
      <c r="CN8" s="86">
        <v>12438.87</v>
      </c>
      <c r="CO8" s="86">
        <v>453.33</v>
      </c>
      <c r="CP8" s="86">
        <v>974.12</v>
      </c>
      <c r="CQ8" s="86">
        <v>4813.03</v>
      </c>
      <c r="CR8" s="86">
        <v>6852.41</v>
      </c>
      <c r="CS8" s="86">
        <v>777.91</v>
      </c>
      <c r="CT8" s="86">
        <v>854.01</v>
      </c>
      <c r="CU8" s="86">
        <v>5103.75</v>
      </c>
      <c r="CV8" s="86">
        <v>7101.92</v>
      </c>
      <c r="CW8" s="86">
        <v>626.57000000000005</v>
      </c>
      <c r="CX8" s="86">
        <v>320.52999999999997</v>
      </c>
      <c r="CY8" s="86">
        <v>2927.57</v>
      </c>
      <c r="CZ8" s="86">
        <v>5536.16</v>
      </c>
      <c r="DA8" s="86">
        <v>871.5</v>
      </c>
      <c r="DB8" s="86">
        <v>401.07</v>
      </c>
      <c r="DC8" s="86">
        <v>1790.69</v>
      </c>
      <c r="DD8" s="86">
        <v>4861.3599999999997</v>
      </c>
      <c r="DE8" s="86">
        <v>1191.8399999999999</v>
      </c>
      <c r="DF8" s="86">
        <v>681.02</v>
      </c>
      <c r="DG8" s="86">
        <v>2921.84</v>
      </c>
      <c r="DH8" s="86">
        <v>5952.58</v>
      </c>
    </row>
    <row r="9" spans="1:112" x14ac:dyDescent="0.25">
      <c r="A9" s="83">
        <v>98230</v>
      </c>
      <c r="B9" s="1" t="s">
        <v>109</v>
      </c>
      <c r="C9" s="74">
        <v>2</v>
      </c>
      <c r="D9" s="74">
        <v>4</v>
      </c>
      <c r="E9" s="74"/>
      <c r="F9" s="74">
        <v>1</v>
      </c>
      <c r="G9" s="74">
        <v>1</v>
      </c>
      <c r="H9" s="74">
        <v>2</v>
      </c>
      <c r="I9" s="74">
        <v>2</v>
      </c>
      <c r="J9" s="74"/>
      <c r="K9">
        <v>1</v>
      </c>
      <c r="M9">
        <v>1</v>
      </c>
      <c r="O9" s="86">
        <v>1176.0999999999999</v>
      </c>
      <c r="P9" s="86">
        <v>388.73</v>
      </c>
      <c r="Q9" s="86">
        <v>0</v>
      </c>
      <c r="R9" s="86">
        <v>1564.83</v>
      </c>
      <c r="S9" s="86">
        <v>2617.4699999999998</v>
      </c>
      <c r="T9" s="86">
        <v>0</v>
      </c>
      <c r="U9" s="86">
        <v>0</v>
      </c>
      <c r="V9" s="86">
        <v>2617.4699999999998</v>
      </c>
      <c r="W9" s="86"/>
      <c r="X9" s="86"/>
      <c r="Y9" s="86"/>
      <c r="Z9" s="86"/>
      <c r="AA9" s="86">
        <v>709.53</v>
      </c>
      <c r="AB9" s="86">
        <v>0</v>
      </c>
      <c r="AC9" s="86">
        <v>0</v>
      </c>
      <c r="AD9" s="86">
        <v>709.53</v>
      </c>
      <c r="AE9" s="86">
        <v>302.17</v>
      </c>
      <c r="AF9" s="86">
        <v>709.53</v>
      </c>
      <c r="AG9" s="86">
        <v>0</v>
      </c>
      <c r="AH9" s="86">
        <v>1011.7</v>
      </c>
      <c r="AI9" s="86">
        <v>58.9</v>
      </c>
      <c r="AJ9" s="86">
        <v>0</v>
      </c>
      <c r="AK9" s="86">
        <v>0</v>
      </c>
      <c r="AL9" s="86">
        <v>58.9</v>
      </c>
      <c r="AM9" s="86">
        <v>93.23</v>
      </c>
      <c r="AN9" s="86">
        <v>0</v>
      </c>
      <c r="AO9" s="86">
        <v>0</v>
      </c>
      <c r="AP9" s="86">
        <v>93.23</v>
      </c>
      <c r="AQ9" s="86"/>
      <c r="AR9" s="86"/>
      <c r="AS9" s="86"/>
      <c r="AT9" s="86"/>
      <c r="AU9" s="86">
        <v>59.31</v>
      </c>
      <c r="AV9" s="86">
        <v>0</v>
      </c>
      <c r="AW9" s="86">
        <v>176.59</v>
      </c>
      <c r="AX9" s="86">
        <v>59.31</v>
      </c>
      <c r="AY9" s="86"/>
      <c r="AZ9" s="86"/>
      <c r="BA9" s="86"/>
      <c r="BB9" s="86"/>
      <c r="BC9" s="86">
        <v>96.46</v>
      </c>
      <c r="BD9" s="86">
        <v>0</v>
      </c>
      <c r="BE9" s="86">
        <v>680.7</v>
      </c>
      <c r="BF9" s="86">
        <v>96.46</v>
      </c>
      <c r="BK9" s="70">
        <v>98229</v>
      </c>
      <c r="BL9" t="s">
        <v>35</v>
      </c>
      <c r="BM9" s="86">
        <v>1838.02</v>
      </c>
      <c r="BN9" s="86">
        <v>633.74</v>
      </c>
      <c r="BO9" s="86">
        <v>55.77</v>
      </c>
      <c r="BP9" s="86">
        <v>4521.62</v>
      </c>
      <c r="BQ9" s="86">
        <v>1790.36</v>
      </c>
      <c r="BR9" s="86">
        <v>1745.25</v>
      </c>
      <c r="BS9" s="86">
        <v>56.15</v>
      </c>
      <c r="BT9" s="86">
        <v>4470.8500000000004</v>
      </c>
      <c r="BU9" s="86">
        <v>1183.23</v>
      </c>
      <c r="BV9" s="86">
        <v>1327.53</v>
      </c>
      <c r="BW9" s="86">
        <v>1380.08</v>
      </c>
      <c r="BX9" s="86">
        <v>7126.04</v>
      </c>
      <c r="BY9" s="86">
        <v>3800.24</v>
      </c>
      <c r="BZ9" s="86">
        <v>1246.71</v>
      </c>
      <c r="CA9" s="86">
        <v>1125.8599999999999</v>
      </c>
      <c r="CB9" s="86">
        <v>8756.19</v>
      </c>
      <c r="CC9" s="86">
        <v>2111.8200000000002</v>
      </c>
      <c r="CD9" s="86">
        <v>1738.23</v>
      </c>
      <c r="CE9" s="86">
        <v>1635.3</v>
      </c>
      <c r="CF9" s="86">
        <v>6743.69</v>
      </c>
      <c r="CG9" s="86">
        <v>875.38</v>
      </c>
      <c r="CH9" s="86">
        <v>1201.6600000000001</v>
      </c>
      <c r="CI9" s="86">
        <v>849.91</v>
      </c>
      <c r="CJ9" s="86">
        <v>3746.56</v>
      </c>
      <c r="CK9" s="86">
        <v>976.55</v>
      </c>
      <c r="CL9" s="86">
        <v>801.74</v>
      </c>
      <c r="CM9" s="86">
        <v>1531.86</v>
      </c>
      <c r="CN9" s="86">
        <v>4143.22</v>
      </c>
      <c r="CO9" s="86">
        <v>209.2</v>
      </c>
      <c r="CP9" s="86">
        <v>702.2</v>
      </c>
      <c r="CQ9" s="86">
        <v>1835.29</v>
      </c>
      <c r="CR9" s="86">
        <v>3090.97</v>
      </c>
      <c r="CS9" s="86">
        <v>587.82000000000005</v>
      </c>
      <c r="CT9" s="86">
        <v>112.4</v>
      </c>
      <c r="CU9" s="86">
        <v>1676.94</v>
      </c>
      <c r="CV9" s="86">
        <v>2700.33</v>
      </c>
      <c r="CW9" s="86">
        <v>291.36</v>
      </c>
      <c r="CX9" s="86">
        <v>181.22</v>
      </c>
      <c r="CY9" s="86">
        <v>1890.31</v>
      </c>
      <c r="CZ9" s="86">
        <v>2659.01</v>
      </c>
      <c r="DA9" s="86">
        <v>417.69</v>
      </c>
      <c r="DB9" s="86">
        <v>237.81</v>
      </c>
      <c r="DC9" s="86">
        <v>2071.5300000000002</v>
      </c>
      <c r="DD9" s="86">
        <v>3059.99</v>
      </c>
      <c r="DE9" s="86">
        <v>714.3</v>
      </c>
      <c r="DF9" s="86">
        <v>88.42</v>
      </c>
      <c r="DG9" s="86">
        <v>1063.76</v>
      </c>
      <c r="DH9" s="86">
        <v>3819.72</v>
      </c>
    </row>
    <row r="10" spans="1:112" x14ac:dyDescent="0.25">
      <c r="A10" s="83">
        <v>98232</v>
      </c>
      <c r="B10" s="1" t="s">
        <v>109</v>
      </c>
      <c r="C10" s="74"/>
      <c r="D10" s="74">
        <v>1</v>
      </c>
      <c r="E10" s="74">
        <v>1</v>
      </c>
      <c r="F10" s="74"/>
      <c r="G10" s="74"/>
      <c r="H10" s="74"/>
      <c r="I10" s="74"/>
      <c r="J10" s="74"/>
      <c r="O10" s="86"/>
      <c r="P10" s="86"/>
      <c r="Q10" s="86"/>
      <c r="R10" s="86"/>
      <c r="S10" s="86">
        <v>18</v>
      </c>
      <c r="T10" s="86">
        <v>0</v>
      </c>
      <c r="U10" s="86">
        <v>0</v>
      </c>
      <c r="V10" s="86">
        <v>18</v>
      </c>
      <c r="W10" s="86">
        <v>332.35</v>
      </c>
      <c r="X10" s="86">
        <v>18</v>
      </c>
      <c r="Y10" s="86">
        <v>0</v>
      </c>
      <c r="Z10" s="86">
        <v>350.35</v>
      </c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K10" s="70">
        <v>98230</v>
      </c>
      <c r="BL10" t="s">
        <v>35</v>
      </c>
      <c r="BM10" s="86">
        <v>208.44</v>
      </c>
      <c r="BN10" s="86">
        <v>194.22</v>
      </c>
      <c r="BO10" s="86">
        <v>412.18</v>
      </c>
      <c r="BP10" s="86">
        <v>1165.48</v>
      </c>
      <c r="BQ10" s="86">
        <v>596.62</v>
      </c>
      <c r="BR10" s="86">
        <v>105.94</v>
      </c>
      <c r="BS10" s="86">
        <v>506.92</v>
      </c>
      <c r="BT10" s="86">
        <v>1789.42</v>
      </c>
      <c r="BU10" s="86">
        <v>740.82</v>
      </c>
      <c r="BV10" s="86">
        <v>470.53</v>
      </c>
      <c r="BW10" s="86">
        <v>26.3</v>
      </c>
      <c r="BX10" s="86">
        <v>2204.4699999999998</v>
      </c>
      <c r="BY10" s="86">
        <v>1032.81</v>
      </c>
      <c r="BZ10" s="86">
        <v>392.99</v>
      </c>
      <c r="CA10" s="86">
        <v>307.89</v>
      </c>
      <c r="CB10" s="86">
        <v>3041.43</v>
      </c>
      <c r="CC10" s="86">
        <v>717.11</v>
      </c>
      <c r="CD10" s="86">
        <v>530.99</v>
      </c>
      <c r="CE10" s="86">
        <v>267.27</v>
      </c>
      <c r="CF10" s="86">
        <v>1859.08</v>
      </c>
      <c r="CG10" s="86">
        <v>343.92</v>
      </c>
      <c r="CH10" s="86">
        <v>445.72</v>
      </c>
      <c r="CI10" s="86">
        <v>748.53</v>
      </c>
      <c r="CJ10" s="86">
        <v>1835.68</v>
      </c>
      <c r="CK10" s="86">
        <v>101.79</v>
      </c>
      <c r="CL10" s="86">
        <v>77.64</v>
      </c>
      <c r="CM10" s="86">
        <v>926.26</v>
      </c>
      <c r="CN10" s="86">
        <v>1221.54</v>
      </c>
      <c r="CO10" s="86">
        <v>251.78</v>
      </c>
      <c r="CP10" s="86">
        <v>90.84</v>
      </c>
      <c r="CQ10" s="86">
        <v>580.64</v>
      </c>
      <c r="CR10" s="86">
        <v>1145.71</v>
      </c>
      <c r="CS10" s="86">
        <v>1599.53</v>
      </c>
      <c r="CT10" s="86">
        <v>219.77</v>
      </c>
      <c r="CU10" s="86">
        <v>1157.24</v>
      </c>
      <c r="CV10" s="86">
        <v>3330.89</v>
      </c>
      <c r="CW10" s="86">
        <v>777.16</v>
      </c>
      <c r="CX10" s="86">
        <v>1599.53</v>
      </c>
      <c r="CY10" s="86">
        <v>1377.01</v>
      </c>
      <c r="CZ10" s="86">
        <v>4236.41</v>
      </c>
      <c r="DA10" s="86">
        <v>517.25</v>
      </c>
      <c r="DB10" s="86">
        <v>417.6</v>
      </c>
      <c r="DC10" s="86">
        <v>1069.83</v>
      </c>
      <c r="DD10" s="86">
        <v>2669.18</v>
      </c>
      <c r="DE10" s="86">
        <v>542.29999999999995</v>
      </c>
      <c r="DF10" s="86">
        <v>476.68</v>
      </c>
      <c r="DG10" s="86">
        <v>1395.65</v>
      </c>
      <c r="DH10" s="86">
        <v>2752.22</v>
      </c>
    </row>
    <row r="11" spans="1:112" x14ac:dyDescent="0.25">
      <c r="A11" s="83">
        <v>98233</v>
      </c>
      <c r="B11" s="1" t="s">
        <v>109</v>
      </c>
      <c r="C11" s="74">
        <v>2</v>
      </c>
      <c r="D11" s="74">
        <v>3</v>
      </c>
      <c r="E11" s="74">
        <v>5</v>
      </c>
      <c r="F11" s="74">
        <v>4</v>
      </c>
      <c r="G11" s="74">
        <v>1</v>
      </c>
      <c r="H11" s="74"/>
      <c r="I11" s="74">
        <v>4</v>
      </c>
      <c r="J11" s="74">
        <v>1</v>
      </c>
      <c r="K11">
        <v>7</v>
      </c>
      <c r="L11">
        <v>8</v>
      </c>
      <c r="M11">
        <v>2</v>
      </c>
      <c r="N11">
        <v>27</v>
      </c>
      <c r="O11" s="86">
        <v>249.3</v>
      </c>
      <c r="P11" s="86">
        <v>0</v>
      </c>
      <c r="Q11" s="86">
        <v>0</v>
      </c>
      <c r="R11" s="86">
        <v>249.3</v>
      </c>
      <c r="S11" s="86">
        <v>477.13</v>
      </c>
      <c r="T11" s="86">
        <v>239</v>
      </c>
      <c r="U11" s="86">
        <v>0</v>
      </c>
      <c r="V11" s="86">
        <v>716.13</v>
      </c>
      <c r="W11" s="86">
        <v>4833.43</v>
      </c>
      <c r="X11" s="86">
        <v>10.3</v>
      </c>
      <c r="Y11" s="86">
        <v>0</v>
      </c>
      <c r="Z11" s="86">
        <v>4843.7299999999996</v>
      </c>
      <c r="AA11" s="86">
        <v>794.12</v>
      </c>
      <c r="AB11" s="86">
        <v>0</v>
      </c>
      <c r="AC11" s="86">
        <v>0</v>
      </c>
      <c r="AD11" s="86">
        <v>794.12</v>
      </c>
      <c r="AE11" s="86">
        <v>10.3</v>
      </c>
      <c r="AF11" s="86">
        <v>0</v>
      </c>
      <c r="AG11" s="86">
        <v>0</v>
      </c>
      <c r="AH11" s="86">
        <v>10.3</v>
      </c>
      <c r="AI11" s="86"/>
      <c r="AJ11" s="86"/>
      <c r="AK11" s="86"/>
      <c r="AL11" s="86"/>
      <c r="AM11" s="86">
        <v>103.96</v>
      </c>
      <c r="AN11" s="86">
        <v>0</v>
      </c>
      <c r="AO11" s="86">
        <v>0</v>
      </c>
      <c r="AP11" s="86">
        <v>103.96</v>
      </c>
      <c r="AQ11" s="86">
        <v>10.3</v>
      </c>
      <c r="AR11" s="86">
        <v>0</v>
      </c>
      <c r="AS11" s="86">
        <v>34.43</v>
      </c>
      <c r="AT11" s="86">
        <v>10.3</v>
      </c>
      <c r="AU11" s="86">
        <v>146.79</v>
      </c>
      <c r="AV11" s="86">
        <v>0</v>
      </c>
      <c r="AW11" s="86">
        <v>544.17999999999995</v>
      </c>
      <c r="AX11" s="86">
        <v>146.79</v>
      </c>
      <c r="AY11" s="86">
        <v>210.93</v>
      </c>
      <c r="AZ11" s="86">
        <v>82.1</v>
      </c>
      <c r="BA11" s="86">
        <v>1184.1500000000001</v>
      </c>
      <c r="BB11" s="86">
        <v>293.02999999999997</v>
      </c>
      <c r="BC11" s="86">
        <v>24.13</v>
      </c>
      <c r="BD11" s="86">
        <v>0</v>
      </c>
      <c r="BE11" s="86">
        <v>1731.0100000000002</v>
      </c>
      <c r="BF11" s="86">
        <v>24.13</v>
      </c>
      <c r="BG11">
        <v>8862.7199999999993</v>
      </c>
      <c r="BH11">
        <v>24.13</v>
      </c>
      <c r="BI11">
        <v>0</v>
      </c>
      <c r="BJ11">
        <v>8886.85</v>
      </c>
      <c r="BK11" s="70">
        <v>98232</v>
      </c>
      <c r="BL11" t="s">
        <v>35</v>
      </c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>
        <v>5.33</v>
      </c>
      <c r="BZ11" s="86">
        <v>0</v>
      </c>
      <c r="CA11" s="86">
        <v>0</v>
      </c>
      <c r="CB11" s="86">
        <v>122.19</v>
      </c>
      <c r="CC11" s="86">
        <v>116.86</v>
      </c>
      <c r="CD11" s="86">
        <v>5.33</v>
      </c>
      <c r="CE11" s="86">
        <v>0</v>
      </c>
      <c r="CF11" s="86">
        <v>151.88999999999999</v>
      </c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</row>
    <row r="12" spans="1:112" x14ac:dyDescent="0.25">
      <c r="A12" s="83">
        <v>98247</v>
      </c>
      <c r="B12" s="1" t="s">
        <v>109</v>
      </c>
      <c r="C12" s="74"/>
      <c r="D12" s="74"/>
      <c r="E12" s="74"/>
      <c r="F12" s="74">
        <v>2</v>
      </c>
      <c r="G12" s="74"/>
      <c r="H12" s="74"/>
      <c r="I12" s="74">
        <v>2</v>
      </c>
      <c r="J12" s="74">
        <v>1</v>
      </c>
      <c r="K12">
        <v>2</v>
      </c>
      <c r="M12">
        <v>2</v>
      </c>
      <c r="N12">
        <v>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>
        <v>1733.64</v>
      </c>
      <c r="AB12" s="86">
        <v>0</v>
      </c>
      <c r="AC12" s="86">
        <v>0</v>
      </c>
      <c r="AD12" s="86">
        <v>1733.64</v>
      </c>
      <c r="AE12" s="86"/>
      <c r="AF12" s="86"/>
      <c r="AG12" s="86"/>
      <c r="AH12" s="86"/>
      <c r="AI12" s="86"/>
      <c r="AJ12" s="86"/>
      <c r="AK12" s="86"/>
      <c r="AL12" s="86"/>
      <c r="AM12" s="86">
        <v>121.09</v>
      </c>
      <c r="AN12" s="86">
        <v>0</v>
      </c>
      <c r="AO12" s="86">
        <v>0</v>
      </c>
      <c r="AP12" s="86">
        <v>121.09</v>
      </c>
      <c r="AQ12" s="86">
        <v>69.58</v>
      </c>
      <c r="AR12" s="86">
        <v>0</v>
      </c>
      <c r="AS12" s="86">
        <v>199.94</v>
      </c>
      <c r="AT12" s="86">
        <v>69.58</v>
      </c>
      <c r="AU12" s="86">
        <v>74.56</v>
      </c>
      <c r="AV12" s="86">
        <v>0</v>
      </c>
      <c r="AW12" s="86">
        <v>221.25</v>
      </c>
      <c r="AX12" s="86">
        <v>74.56</v>
      </c>
      <c r="AY12" s="86"/>
      <c r="AZ12" s="86"/>
      <c r="BA12" s="86"/>
      <c r="BB12" s="86"/>
      <c r="BC12" s="86">
        <v>93.76</v>
      </c>
      <c r="BD12" s="86">
        <v>0</v>
      </c>
      <c r="BE12" s="86">
        <v>662.84</v>
      </c>
      <c r="BF12" s="86">
        <v>93.76</v>
      </c>
      <c r="BG12">
        <v>475.32</v>
      </c>
      <c r="BH12">
        <v>0</v>
      </c>
      <c r="BI12">
        <v>0</v>
      </c>
      <c r="BJ12">
        <v>475.32</v>
      </c>
      <c r="BK12" s="70">
        <v>98233</v>
      </c>
      <c r="BL12" t="s">
        <v>35</v>
      </c>
      <c r="BM12" s="86">
        <v>2199.91</v>
      </c>
      <c r="BN12" s="86">
        <v>520.80999999999995</v>
      </c>
      <c r="BO12" s="86">
        <v>163.27000000000001</v>
      </c>
      <c r="BP12" s="86">
        <v>5205.0200000000004</v>
      </c>
      <c r="BQ12" s="86">
        <v>2388.5100000000002</v>
      </c>
      <c r="BR12" s="86">
        <v>804.21</v>
      </c>
      <c r="BS12" s="86">
        <v>209.33</v>
      </c>
      <c r="BT12" s="86">
        <v>6071.36</v>
      </c>
      <c r="BU12" s="86">
        <v>3173.62</v>
      </c>
      <c r="BV12" s="86">
        <v>1198.1099999999999</v>
      </c>
      <c r="BW12" s="86">
        <v>129.38999999999999</v>
      </c>
      <c r="BX12" s="86">
        <v>7215.24</v>
      </c>
      <c r="BY12" s="86">
        <v>2298.44</v>
      </c>
      <c r="BZ12" s="86">
        <v>1537.45</v>
      </c>
      <c r="CA12" s="86">
        <v>581.46</v>
      </c>
      <c r="CB12" s="86">
        <v>6482.98</v>
      </c>
      <c r="CC12" s="86">
        <v>1924.26</v>
      </c>
      <c r="CD12" s="86">
        <v>1186.31</v>
      </c>
      <c r="CE12" s="86">
        <v>909.79</v>
      </c>
      <c r="CF12" s="86">
        <v>4937.12</v>
      </c>
      <c r="CG12" s="86">
        <v>0</v>
      </c>
      <c r="CH12" s="86">
        <v>794.01</v>
      </c>
      <c r="CI12" s="86">
        <v>719.05</v>
      </c>
      <c r="CJ12" s="86">
        <v>2086.9299999999998</v>
      </c>
      <c r="CK12" s="86">
        <v>187.61</v>
      </c>
      <c r="CL12" s="86">
        <v>180.34</v>
      </c>
      <c r="CM12" s="86">
        <v>790.72</v>
      </c>
      <c r="CN12" s="86">
        <v>1355.9</v>
      </c>
      <c r="CO12" s="86">
        <v>22.57</v>
      </c>
      <c r="CP12" s="86">
        <v>52.51</v>
      </c>
      <c r="CQ12" s="86">
        <v>434.88</v>
      </c>
      <c r="CR12" s="86">
        <v>529.75</v>
      </c>
      <c r="CS12" s="86">
        <v>172.71</v>
      </c>
      <c r="CT12" s="86">
        <v>191.74</v>
      </c>
      <c r="CU12" s="86">
        <v>549.86</v>
      </c>
      <c r="CV12" s="86">
        <v>798.37</v>
      </c>
      <c r="CW12" s="86">
        <v>230.13</v>
      </c>
      <c r="CX12" s="86">
        <v>84.51</v>
      </c>
      <c r="CY12" s="86">
        <v>156.56</v>
      </c>
      <c r="CZ12" s="86">
        <v>549.73</v>
      </c>
      <c r="DA12" s="86">
        <v>331.43</v>
      </c>
      <c r="DB12" s="86">
        <v>175.06</v>
      </c>
      <c r="DC12" s="86">
        <v>235.75</v>
      </c>
      <c r="DD12" s="86">
        <v>1624.82</v>
      </c>
      <c r="DE12" s="86">
        <v>1268.4000000000001</v>
      </c>
      <c r="DF12" s="86">
        <v>238.31</v>
      </c>
      <c r="DG12" s="86">
        <v>395.81</v>
      </c>
      <c r="DH12" s="86">
        <v>3392.63</v>
      </c>
    </row>
    <row r="13" spans="1:112" x14ac:dyDescent="0.25">
      <c r="A13" s="83">
        <v>98248</v>
      </c>
      <c r="B13" s="1" t="s">
        <v>109</v>
      </c>
      <c r="C13" s="74"/>
      <c r="D13" s="74"/>
      <c r="E13" s="74">
        <v>9</v>
      </c>
      <c r="F13" s="74">
        <v>2</v>
      </c>
      <c r="G13" s="74">
        <v>1</v>
      </c>
      <c r="H13" s="74">
        <v>7</v>
      </c>
      <c r="I13" s="74"/>
      <c r="J13" s="74">
        <v>1</v>
      </c>
      <c r="K13">
        <v>1</v>
      </c>
      <c r="L13">
        <v>1</v>
      </c>
      <c r="O13" s="86"/>
      <c r="P13" s="86"/>
      <c r="Q13" s="86"/>
      <c r="R13" s="86"/>
      <c r="S13" s="86"/>
      <c r="T13" s="86"/>
      <c r="U13" s="86"/>
      <c r="V13" s="86"/>
      <c r="W13" s="86">
        <v>49611.55</v>
      </c>
      <c r="X13" s="86">
        <v>0</v>
      </c>
      <c r="Y13" s="86">
        <v>0</v>
      </c>
      <c r="Z13" s="86">
        <v>49611.55</v>
      </c>
      <c r="AA13" s="86">
        <v>47950.62</v>
      </c>
      <c r="AB13" s="86">
        <v>45270.34</v>
      </c>
      <c r="AC13" s="86">
        <v>0</v>
      </c>
      <c r="AD13" s="86">
        <v>93220.96</v>
      </c>
      <c r="AE13" s="86">
        <v>224.35</v>
      </c>
      <c r="AF13" s="86">
        <v>0</v>
      </c>
      <c r="AG13" s="86">
        <v>0</v>
      </c>
      <c r="AH13" s="86">
        <v>224.35</v>
      </c>
      <c r="AI13" s="86">
        <v>746.8</v>
      </c>
      <c r="AJ13" s="86">
        <v>0</v>
      </c>
      <c r="AK13" s="86">
        <v>0</v>
      </c>
      <c r="AL13" s="86">
        <v>746.8</v>
      </c>
      <c r="AM13" s="86"/>
      <c r="AN13" s="86"/>
      <c r="AO13" s="86"/>
      <c r="AP13" s="86"/>
      <c r="AQ13" s="86">
        <v>21.31</v>
      </c>
      <c r="AR13" s="86">
        <v>0</v>
      </c>
      <c r="AS13" s="86">
        <v>76.39</v>
      </c>
      <c r="AT13" s="86">
        <v>21.31</v>
      </c>
      <c r="AU13" s="86">
        <v>975.18</v>
      </c>
      <c r="AV13" s="86">
        <v>0</v>
      </c>
      <c r="AW13" s="86">
        <v>2810.17</v>
      </c>
      <c r="AX13" s="86">
        <v>975.18</v>
      </c>
      <c r="AY13" s="86">
        <v>2826.05</v>
      </c>
      <c r="AZ13" s="86">
        <v>0</v>
      </c>
      <c r="BA13" s="86">
        <v>14047.939999999999</v>
      </c>
      <c r="BB13" s="86">
        <v>2826.05</v>
      </c>
      <c r="BC13" s="86"/>
      <c r="BD13" s="86"/>
      <c r="BE13" s="86"/>
      <c r="BF13" s="86"/>
      <c r="BK13" s="70">
        <v>98240</v>
      </c>
      <c r="BL13" t="s">
        <v>35</v>
      </c>
      <c r="BM13" s="86">
        <v>396.28</v>
      </c>
      <c r="BN13" s="86">
        <v>193.46</v>
      </c>
      <c r="BO13" s="86">
        <v>0</v>
      </c>
      <c r="BP13" s="86">
        <v>908.03</v>
      </c>
      <c r="BQ13" s="86">
        <v>318.29000000000002</v>
      </c>
      <c r="BR13" s="86">
        <v>396.28</v>
      </c>
      <c r="BS13" s="86">
        <v>193.46</v>
      </c>
      <c r="BT13" s="86">
        <v>1189.93</v>
      </c>
      <c r="BU13" s="86">
        <v>281.89999999999998</v>
      </c>
      <c r="BV13" s="86">
        <v>318.29000000000002</v>
      </c>
      <c r="BW13" s="86">
        <v>589.74</v>
      </c>
      <c r="BX13" s="86">
        <v>1539.53</v>
      </c>
      <c r="BY13" s="86">
        <v>397.01</v>
      </c>
      <c r="BZ13" s="86">
        <v>281.89999999999998</v>
      </c>
      <c r="CA13" s="86">
        <v>908.03</v>
      </c>
      <c r="CB13" s="86">
        <v>1949.41</v>
      </c>
      <c r="CC13" s="86">
        <v>362.47</v>
      </c>
      <c r="CD13" s="86">
        <v>397.01</v>
      </c>
      <c r="CE13" s="86">
        <v>1189.93</v>
      </c>
      <c r="CF13" s="86">
        <v>2046.56</v>
      </c>
      <c r="CG13" s="86">
        <v>36.229999999999997</v>
      </c>
      <c r="CH13" s="86">
        <v>296.33</v>
      </c>
      <c r="CI13" s="86">
        <v>1539.53</v>
      </c>
      <c r="CJ13" s="86">
        <v>1872.09</v>
      </c>
      <c r="CK13" s="86">
        <v>44.02</v>
      </c>
      <c r="CL13" s="86">
        <v>36.229999999999997</v>
      </c>
      <c r="CM13" s="86">
        <v>1835.86</v>
      </c>
      <c r="CN13" s="86">
        <v>1953.63</v>
      </c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</row>
    <row r="14" spans="1:112" x14ac:dyDescent="0.25">
      <c r="A14" s="83">
        <v>98257</v>
      </c>
      <c r="B14" s="1" t="s">
        <v>109</v>
      </c>
      <c r="C14" s="74">
        <v>1</v>
      </c>
      <c r="D14" s="74">
        <v>1</v>
      </c>
      <c r="E14" s="74"/>
      <c r="F14" s="74"/>
      <c r="G14" s="74"/>
      <c r="H14" s="74"/>
      <c r="I14" s="74"/>
      <c r="J14" s="74">
        <v>1</v>
      </c>
      <c r="M14">
        <v>1</v>
      </c>
      <c r="N14">
        <v>1</v>
      </c>
      <c r="O14" s="86">
        <v>406.5</v>
      </c>
      <c r="P14" s="86">
        <v>0</v>
      </c>
      <c r="Q14" s="86">
        <v>0</v>
      </c>
      <c r="R14" s="86">
        <v>406.5</v>
      </c>
      <c r="S14" s="86">
        <v>268.5</v>
      </c>
      <c r="T14" s="86">
        <v>0</v>
      </c>
      <c r="U14" s="86">
        <v>0</v>
      </c>
      <c r="V14" s="86">
        <v>268.5</v>
      </c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>
        <v>7.76</v>
      </c>
      <c r="AR14" s="86">
        <v>0</v>
      </c>
      <c r="AS14" s="86">
        <v>30.21</v>
      </c>
      <c r="AT14" s="86">
        <v>7.76</v>
      </c>
      <c r="AU14" s="86"/>
      <c r="AV14" s="86"/>
      <c r="AW14" s="86"/>
      <c r="AX14" s="86"/>
      <c r="AY14" s="86"/>
      <c r="AZ14" s="86"/>
      <c r="BA14" s="86"/>
      <c r="BB14" s="86"/>
      <c r="BC14" s="86">
        <v>40.64</v>
      </c>
      <c r="BD14" s="86">
        <v>0</v>
      </c>
      <c r="BE14" s="86">
        <v>181.45</v>
      </c>
      <c r="BF14" s="86">
        <v>40.64</v>
      </c>
      <c r="BG14">
        <v>100.17</v>
      </c>
      <c r="BH14">
        <v>40.64</v>
      </c>
      <c r="BI14">
        <v>0</v>
      </c>
      <c r="BJ14">
        <v>140.81</v>
      </c>
      <c r="BK14" s="70">
        <v>98247</v>
      </c>
      <c r="BL14" t="s">
        <v>35</v>
      </c>
      <c r="BM14" s="86">
        <v>1477.76</v>
      </c>
      <c r="BN14" s="86">
        <v>231.49</v>
      </c>
      <c r="BO14" s="86">
        <v>591.30999999999995</v>
      </c>
      <c r="BP14" s="86">
        <v>3614.96</v>
      </c>
      <c r="BQ14" s="86">
        <v>1458.94</v>
      </c>
      <c r="BR14" s="86">
        <v>1262.23</v>
      </c>
      <c r="BS14" s="86">
        <v>210.71</v>
      </c>
      <c r="BT14" s="86">
        <v>4380.2299999999996</v>
      </c>
      <c r="BU14" s="86">
        <v>1443.22</v>
      </c>
      <c r="BV14" s="86">
        <v>1301.23</v>
      </c>
      <c r="BW14" s="86">
        <v>1108.5</v>
      </c>
      <c r="BX14" s="86">
        <v>5834.14</v>
      </c>
      <c r="BY14" s="86">
        <v>2005.37</v>
      </c>
      <c r="BZ14" s="86">
        <v>1063.3</v>
      </c>
      <c r="CA14" s="86">
        <v>1515.82</v>
      </c>
      <c r="CB14" s="86">
        <v>6150.13</v>
      </c>
      <c r="CC14" s="86">
        <v>1279.8399999999999</v>
      </c>
      <c r="CD14" s="86">
        <v>1331.09</v>
      </c>
      <c r="CE14" s="86">
        <v>2111.9899999999998</v>
      </c>
      <c r="CF14" s="86">
        <v>5497.49</v>
      </c>
      <c r="CG14" s="86">
        <v>1048.03</v>
      </c>
      <c r="CH14" s="86">
        <v>1281.1300000000001</v>
      </c>
      <c r="CI14" s="86">
        <v>2752.93</v>
      </c>
      <c r="CJ14" s="86">
        <v>5648.85</v>
      </c>
      <c r="CK14" s="86">
        <v>467.09</v>
      </c>
      <c r="CL14" s="86">
        <v>1187.5899999999999</v>
      </c>
      <c r="CM14" s="86">
        <v>1187.04</v>
      </c>
      <c r="CN14" s="86">
        <v>3223.61</v>
      </c>
      <c r="CO14" s="86">
        <v>255.12</v>
      </c>
      <c r="CP14" s="86">
        <v>242.41</v>
      </c>
      <c r="CQ14" s="86">
        <v>983.7</v>
      </c>
      <c r="CR14" s="86">
        <v>1681.47</v>
      </c>
      <c r="CS14" s="86">
        <v>338.65</v>
      </c>
      <c r="CT14" s="86">
        <v>243.51</v>
      </c>
      <c r="CU14" s="86">
        <v>1979.47</v>
      </c>
      <c r="CV14" s="86">
        <v>2859.28</v>
      </c>
      <c r="CW14" s="86">
        <v>211.16</v>
      </c>
      <c r="CX14" s="86">
        <v>187.51</v>
      </c>
      <c r="CY14" s="86">
        <v>1478.03</v>
      </c>
      <c r="CZ14" s="86">
        <v>2180.5700000000002</v>
      </c>
      <c r="DA14" s="86">
        <v>138.37</v>
      </c>
      <c r="DB14" s="86">
        <v>135.58000000000001</v>
      </c>
      <c r="DC14" s="86">
        <v>996.84</v>
      </c>
      <c r="DD14" s="86">
        <v>1467.8</v>
      </c>
      <c r="DE14" s="86">
        <v>320.51</v>
      </c>
      <c r="DF14" s="86">
        <v>54.42</v>
      </c>
      <c r="DG14" s="86">
        <v>963.95</v>
      </c>
      <c r="DH14" s="86">
        <v>1947.59</v>
      </c>
    </row>
    <row r="15" spans="1:112" x14ac:dyDescent="0.25">
      <c r="A15" s="83">
        <v>98264</v>
      </c>
      <c r="B15" s="1" t="s">
        <v>109</v>
      </c>
      <c r="C15" s="74">
        <v>1</v>
      </c>
      <c r="D15" s="74">
        <v>2</v>
      </c>
      <c r="E15" s="74">
        <v>1</v>
      </c>
      <c r="F15" s="74"/>
      <c r="G15" s="74">
        <v>1</v>
      </c>
      <c r="H15" s="74"/>
      <c r="I15" s="74">
        <v>1</v>
      </c>
      <c r="J15" s="74">
        <v>1</v>
      </c>
      <c r="M15">
        <v>1</v>
      </c>
      <c r="O15" s="86">
        <v>354.8</v>
      </c>
      <c r="P15" s="86">
        <v>0</v>
      </c>
      <c r="Q15" s="86">
        <v>0</v>
      </c>
      <c r="R15" s="86">
        <v>354.8</v>
      </c>
      <c r="S15" s="86">
        <v>1253.69</v>
      </c>
      <c r="T15" s="86">
        <v>0</v>
      </c>
      <c r="U15" s="86">
        <v>0</v>
      </c>
      <c r="V15" s="86">
        <v>1253.69</v>
      </c>
      <c r="W15" s="86">
        <v>566.86</v>
      </c>
      <c r="X15" s="86">
        <v>628.16999999999996</v>
      </c>
      <c r="Y15" s="86">
        <v>0</v>
      </c>
      <c r="Z15" s="86">
        <v>1195.03</v>
      </c>
      <c r="AA15" s="86"/>
      <c r="AB15" s="86"/>
      <c r="AC15" s="86"/>
      <c r="AD15" s="86"/>
      <c r="AE15" s="86">
        <v>526.85</v>
      </c>
      <c r="AF15" s="86">
        <v>0</v>
      </c>
      <c r="AG15" s="86">
        <v>0</v>
      </c>
      <c r="AH15" s="86">
        <v>526.85</v>
      </c>
      <c r="AI15" s="86"/>
      <c r="AJ15" s="86"/>
      <c r="AK15" s="86"/>
      <c r="AL15" s="86"/>
      <c r="AM15" s="86">
        <v>37.770000000000003</v>
      </c>
      <c r="AN15" s="86">
        <v>0</v>
      </c>
      <c r="AO15" s="86">
        <v>0</v>
      </c>
      <c r="AP15" s="86">
        <v>37.770000000000003</v>
      </c>
      <c r="AQ15" s="86">
        <v>13.78</v>
      </c>
      <c r="AR15" s="86">
        <v>0</v>
      </c>
      <c r="AS15" s="86">
        <v>42.68</v>
      </c>
      <c r="AT15" s="86">
        <v>13.78</v>
      </c>
      <c r="AU15" s="86"/>
      <c r="AV15" s="86"/>
      <c r="AW15" s="86"/>
      <c r="AX15" s="86"/>
      <c r="AY15" s="86"/>
      <c r="AZ15" s="86"/>
      <c r="BA15" s="86"/>
      <c r="BB15" s="86"/>
      <c r="BC15" s="86">
        <v>438.35</v>
      </c>
      <c r="BD15" s="86">
        <v>0</v>
      </c>
      <c r="BE15" s="86">
        <v>1465.6399999999999</v>
      </c>
      <c r="BF15" s="86">
        <v>438.35</v>
      </c>
      <c r="BK15" s="70">
        <v>98248</v>
      </c>
      <c r="BL15" t="s">
        <v>35</v>
      </c>
      <c r="BM15" s="86">
        <v>3176.79</v>
      </c>
      <c r="BN15" s="86">
        <v>843.15</v>
      </c>
      <c r="BO15" s="86">
        <v>572.65</v>
      </c>
      <c r="BP15" s="86">
        <v>8348.5300000000007</v>
      </c>
      <c r="BQ15" s="86">
        <v>3334.5</v>
      </c>
      <c r="BR15" s="86">
        <v>1106.04</v>
      </c>
      <c r="BS15" s="86">
        <v>842.54</v>
      </c>
      <c r="BT15" s="86">
        <v>8726.1299999999992</v>
      </c>
      <c r="BU15" s="86">
        <v>3189.92</v>
      </c>
      <c r="BV15" s="86">
        <v>2082.0700000000002</v>
      </c>
      <c r="BW15" s="86">
        <v>1492.46</v>
      </c>
      <c r="BX15" s="86">
        <v>10954.4</v>
      </c>
      <c r="BY15" s="86">
        <v>4065.72</v>
      </c>
      <c r="BZ15" s="86">
        <v>2603.37</v>
      </c>
      <c r="CA15" s="86">
        <v>3087.54</v>
      </c>
      <c r="CB15" s="86">
        <v>13388.28</v>
      </c>
      <c r="CC15" s="86">
        <v>2376.7399999999998</v>
      </c>
      <c r="CD15" s="86">
        <v>2578.62</v>
      </c>
      <c r="CE15" s="86">
        <v>3903.42</v>
      </c>
      <c r="CF15" s="86">
        <v>10321.790000000001</v>
      </c>
      <c r="CG15" s="86">
        <v>2240.7600000000002</v>
      </c>
      <c r="CH15" s="86">
        <v>1478.71</v>
      </c>
      <c r="CI15" s="86">
        <v>2151.14</v>
      </c>
      <c r="CJ15" s="86">
        <v>7118.06</v>
      </c>
      <c r="CK15" s="86">
        <v>2126.9</v>
      </c>
      <c r="CL15" s="86">
        <v>1996.74</v>
      </c>
      <c r="CM15" s="86">
        <v>2660.6</v>
      </c>
      <c r="CN15" s="86">
        <v>8110.42</v>
      </c>
      <c r="CO15" s="86">
        <v>772.67</v>
      </c>
      <c r="CP15" s="86">
        <v>1594.03</v>
      </c>
      <c r="CQ15" s="86">
        <v>2206.52</v>
      </c>
      <c r="CR15" s="86">
        <v>5558.74</v>
      </c>
      <c r="CS15" s="86">
        <v>913.18</v>
      </c>
      <c r="CT15" s="86">
        <v>583.94000000000005</v>
      </c>
      <c r="CU15" s="86">
        <v>3656.11</v>
      </c>
      <c r="CV15" s="86">
        <v>4956.46</v>
      </c>
      <c r="CW15" s="86">
        <v>828.9</v>
      </c>
      <c r="CX15" s="86">
        <v>798.08</v>
      </c>
      <c r="CY15" s="86">
        <v>3291.35</v>
      </c>
      <c r="CZ15" s="86">
        <v>5390.08</v>
      </c>
      <c r="DA15" s="86">
        <v>535.64</v>
      </c>
      <c r="DB15" s="86">
        <v>741.43</v>
      </c>
      <c r="DC15" s="86">
        <v>2668.53</v>
      </c>
      <c r="DD15" s="86">
        <v>3981.99</v>
      </c>
      <c r="DE15" s="86">
        <v>542.5</v>
      </c>
      <c r="DF15" s="86">
        <v>290.05</v>
      </c>
      <c r="DG15" s="86">
        <v>1777.8</v>
      </c>
      <c r="DH15" s="86">
        <v>3720.92</v>
      </c>
    </row>
    <row r="16" spans="1:112" x14ac:dyDescent="0.25">
      <c r="A16" s="83">
        <v>98273</v>
      </c>
      <c r="B16" s="1" t="s">
        <v>109</v>
      </c>
      <c r="C16" s="74">
        <v>5</v>
      </c>
      <c r="D16" s="74"/>
      <c r="E16" s="74"/>
      <c r="F16" s="74"/>
      <c r="G16" s="74"/>
      <c r="H16" s="74"/>
      <c r="I16" s="74">
        <v>15</v>
      </c>
      <c r="J16" s="74"/>
      <c r="K16">
        <v>5</v>
      </c>
      <c r="M16">
        <v>5</v>
      </c>
      <c r="N16">
        <v>5</v>
      </c>
      <c r="O16" s="86">
        <v>5111.9399999999996</v>
      </c>
      <c r="P16" s="86">
        <v>0</v>
      </c>
      <c r="Q16" s="86">
        <v>0</v>
      </c>
      <c r="R16" s="86">
        <v>5111.9399999999996</v>
      </c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>
        <v>4965.1099999999997</v>
      </c>
      <c r="AN16" s="86">
        <v>0</v>
      </c>
      <c r="AO16" s="86">
        <v>0</v>
      </c>
      <c r="AP16" s="86">
        <v>4965.1099999999997</v>
      </c>
      <c r="AQ16" s="86"/>
      <c r="AR16" s="86"/>
      <c r="AS16" s="86"/>
      <c r="AT16" s="86"/>
      <c r="AU16" s="86">
        <v>427.4</v>
      </c>
      <c r="AV16" s="86">
        <v>0</v>
      </c>
      <c r="AW16" s="86">
        <v>854.8</v>
      </c>
      <c r="AX16" s="86">
        <v>427.4</v>
      </c>
      <c r="AY16" s="86"/>
      <c r="AZ16" s="86"/>
      <c r="BA16" s="86"/>
      <c r="BB16" s="86"/>
      <c r="BC16" s="86">
        <v>1478.47</v>
      </c>
      <c r="BD16" s="86">
        <v>0</v>
      </c>
      <c r="BE16" s="86">
        <v>6435.85</v>
      </c>
      <c r="BF16" s="86">
        <v>1478.47</v>
      </c>
      <c r="BG16">
        <v>2756.98</v>
      </c>
      <c r="BH16">
        <v>0</v>
      </c>
      <c r="BI16">
        <v>0</v>
      </c>
      <c r="BJ16">
        <v>2756.98</v>
      </c>
      <c r="BK16" s="70">
        <v>98257</v>
      </c>
      <c r="BL16" t="s">
        <v>35</v>
      </c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>
        <v>9.73</v>
      </c>
      <c r="CH16" s="86">
        <v>0</v>
      </c>
      <c r="CI16" s="86">
        <v>0</v>
      </c>
      <c r="CJ16" s="86">
        <v>23.29</v>
      </c>
      <c r="CK16" s="86">
        <v>13.56</v>
      </c>
      <c r="CL16" s="86">
        <v>9.73</v>
      </c>
      <c r="CM16" s="86">
        <v>0</v>
      </c>
      <c r="CN16" s="86">
        <v>36.85</v>
      </c>
      <c r="CO16" s="86">
        <v>13.56</v>
      </c>
      <c r="CP16" s="86">
        <v>13.56</v>
      </c>
      <c r="CQ16" s="86">
        <v>9.73</v>
      </c>
      <c r="CR16" s="86">
        <v>50.41</v>
      </c>
      <c r="CS16" s="86">
        <v>13.56</v>
      </c>
      <c r="CT16" s="86">
        <v>13.56</v>
      </c>
      <c r="CU16" s="86">
        <v>23.29</v>
      </c>
      <c r="CV16" s="86">
        <v>61.23</v>
      </c>
      <c r="CW16" s="86">
        <v>10.82</v>
      </c>
      <c r="CX16" s="86">
        <v>13.56</v>
      </c>
      <c r="CY16" s="86">
        <v>36.85</v>
      </c>
      <c r="CZ16" s="86">
        <v>76.66</v>
      </c>
      <c r="DA16" s="86">
        <v>15.43</v>
      </c>
      <c r="DB16" s="86">
        <v>10.82</v>
      </c>
      <c r="DC16" s="86">
        <v>50.41</v>
      </c>
      <c r="DD16" s="86">
        <v>90.62</v>
      </c>
      <c r="DE16" s="86">
        <v>122.4</v>
      </c>
      <c r="DF16" s="86">
        <v>15.43</v>
      </c>
      <c r="DG16" s="86">
        <v>61.23</v>
      </c>
      <c r="DH16" s="86">
        <v>401.58</v>
      </c>
    </row>
    <row r="17" spans="1:112" x14ac:dyDescent="0.25">
      <c r="A17" s="83">
        <v>98274</v>
      </c>
      <c r="B17" s="1" t="s">
        <v>109</v>
      </c>
      <c r="C17" s="74">
        <v>1</v>
      </c>
      <c r="D17" s="74"/>
      <c r="E17" s="74">
        <v>1</v>
      </c>
      <c r="F17" s="74">
        <v>1</v>
      </c>
      <c r="G17" s="74">
        <v>1</v>
      </c>
      <c r="H17" s="74">
        <v>1</v>
      </c>
      <c r="I17" s="74">
        <v>1</v>
      </c>
      <c r="J17" s="74">
        <v>1</v>
      </c>
      <c r="K17">
        <v>1</v>
      </c>
      <c r="L17">
        <v>1</v>
      </c>
      <c r="M17">
        <v>1</v>
      </c>
      <c r="N17">
        <v>1</v>
      </c>
      <c r="O17" s="86">
        <v>60.3</v>
      </c>
      <c r="P17" s="86">
        <v>0</v>
      </c>
      <c r="Q17" s="86">
        <v>0</v>
      </c>
      <c r="R17" s="86">
        <v>60.3</v>
      </c>
      <c r="S17" s="86"/>
      <c r="T17" s="86"/>
      <c r="U17" s="86"/>
      <c r="V17" s="86"/>
      <c r="W17" s="86">
        <v>60.3</v>
      </c>
      <c r="X17" s="86">
        <v>0</v>
      </c>
      <c r="Y17" s="86">
        <v>0</v>
      </c>
      <c r="Z17" s="86">
        <v>60.3</v>
      </c>
      <c r="AA17" s="86">
        <v>60.3</v>
      </c>
      <c r="AB17" s="86">
        <v>0</v>
      </c>
      <c r="AC17" s="86">
        <v>0</v>
      </c>
      <c r="AD17" s="86">
        <v>60.3</v>
      </c>
      <c r="AE17" s="86">
        <v>60.3</v>
      </c>
      <c r="AF17" s="86">
        <v>0</v>
      </c>
      <c r="AG17" s="86">
        <v>0</v>
      </c>
      <c r="AH17" s="86">
        <v>60.3</v>
      </c>
      <c r="AI17" s="86">
        <v>60.3</v>
      </c>
      <c r="AJ17" s="86">
        <v>0</v>
      </c>
      <c r="AK17" s="86">
        <v>0</v>
      </c>
      <c r="AL17" s="86">
        <v>60.3</v>
      </c>
      <c r="AM17" s="86">
        <v>28.08</v>
      </c>
      <c r="AN17" s="86">
        <v>32.22</v>
      </c>
      <c r="AO17" s="86">
        <v>0</v>
      </c>
      <c r="AP17" s="86">
        <v>60.3</v>
      </c>
      <c r="AQ17" s="86">
        <v>25.57</v>
      </c>
      <c r="AR17" s="86">
        <v>28.08</v>
      </c>
      <c r="AS17" s="86">
        <v>103.9</v>
      </c>
      <c r="AT17" s="86">
        <v>60.3</v>
      </c>
      <c r="AU17" s="86">
        <v>15.23</v>
      </c>
      <c r="AV17" s="86">
        <v>0</v>
      </c>
      <c r="AW17" s="86">
        <v>49.75</v>
      </c>
      <c r="AX17" s="86">
        <v>15.23</v>
      </c>
      <c r="AY17" s="86">
        <v>15.23</v>
      </c>
      <c r="AZ17" s="86">
        <v>0</v>
      </c>
      <c r="BA17" s="86">
        <v>64.88</v>
      </c>
      <c r="BB17" s="86">
        <v>15.23</v>
      </c>
      <c r="BC17" s="86">
        <v>34.42</v>
      </c>
      <c r="BD17" s="86">
        <v>15.23</v>
      </c>
      <c r="BE17" s="86">
        <v>144.93</v>
      </c>
      <c r="BF17" s="86">
        <v>49.65</v>
      </c>
      <c r="BG17">
        <v>15.23</v>
      </c>
      <c r="BH17">
        <v>0</v>
      </c>
      <c r="BI17">
        <v>0</v>
      </c>
      <c r="BJ17">
        <v>15.23</v>
      </c>
      <c r="BK17" s="70">
        <v>98264</v>
      </c>
      <c r="BL17" t="s">
        <v>35</v>
      </c>
      <c r="BM17" s="86">
        <v>3087.54</v>
      </c>
      <c r="BN17" s="86">
        <v>848.69</v>
      </c>
      <c r="BO17" s="86">
        <v>267.7</v>
      </c>
      <c r="BP17" s="86">
        <v>7712.34</v>
      </c>
      <c r="BQ17" s="86">
        <v>3698</v>
      </c>
      <c r="BR17" s="86">
        <v>2708.95</v>
      </c>
      <c r="BS17" s="86">
        <v>1125.55</v>
      </c>
      <c r="BT17" s="86">
        <v>10861.78</v>
      </c>
      <c r="BU17" s="86">
        <v>3244.47</v>
      </c>
      <c r="BV17" s="86">
        <v>3113.08</v>
      </c>
      <c r="BW17" s="86">
        <v>2995.3</v>
      </c>
      <c r="BX17" s="86">
        <v>13107.08</v>
      </c>
      <c r="BY17" s="86">
        <v>4293.3599999999997</v>
      </c>
      <c r="BZ17" s="86">
        <v>2800.73</v>
      </c>
      <c r="CA17" s="86">
        <v>3079.26</v>
      </c>
      <c r="CB17" s="86">
        <v>13018.47</v>
      </c>
      <c r="CC17" s="86">
        <v>2031.48</v>
      </c>
      <c r="CD17" s="86">
        <v>2859.8</v>
      </c>
      <c r="CE17" s="86">
        <v>4613.91</v>
      </c>
      <c r="CF17" s="86">
        <v>10697.11</v>
      </c>
      <c r="CG17" s="86">
        <v>1310.72</v>
      </c>
      <c r="CH17" s="86">
        <v>2005.51</v>
      </c>
      <c r="CI17" s="86">
        <v>6179.66</v>
      </c>
      <c r="CJ17" s="86">
        <v>10448.4</v>
      </c>
      <c r="CK17" s="86">
        <v>835.32</v>
      </c>
      <c r="CL17" s="86">
        <v>1102.81</v>
      </c>
      <c r="CM17" s="86">
        <v>5364.28</v>
      </c>
      <c r="CN17" s="86">
        <v>7929.71</v>
      </c>
      <c r="CO17" s="86">
        <v>519</v>
      </c>
      <c r="CP17" s="86">
        <v>637.70000000000005</v>
      </c>
      <c r="CQ17" s="86">
        <v>4974.29</v>
      </c>
      <c r="CR17" s="86">
        <v>6641.24</v>
      </c>
      <c r="CS17" s="86">
        <v>550.66</v>
      </c>
      <c r="CT17" s="86">
        <v>434.2</v>
      </c>
      <c r="CU17" s="86">
        <v>4496.1099999999997</v>
      </c>
      <c r="CV17" s="86">
        <v>6038.64</v>
      </c>
      <c r="CW17" s="86">
        <v>449.67</v>
      </c>
      <c r="CX17" s="86">
        <v>438.5</v>
      </c>
      <c r="CY17" s="86">
        <v>3269.39</v>
      </c>
      <c r="CZ17" s="86">
        <v>4614.26</v>
      </c>
      <c r="DA17" s="86">
        <v>446.43</v>
      </c>
      <c r="DB17" s="86">
        <v>403.05</v>
      </c>
      <c r="DC17" s="86">
        <v>2319.9299999999998</v>
      </c>
      <c r="DD17" s="86">
        <v>3784.36</v>
      </c>
      <c r="DE17" s="86">
        <v>611.85</v>
      </c>
      <c r="DF17" s="86">
        <v>341.56</v>
      </c>
      <c r="DG17" s="86">
        <v>1622.02</v>
      </c>
      <c r="DH17" s="86">
        <v>3561.77</v>
      </c>
    </row>
    <row r="18" spans="1:112" x14ac:dyDescent="0.25">
      <c r="A18" s="83">
        <v>98277</v>
      </c>
      <c r="B18" s="1" t="s">
        <v>109</v>
      </c>
      <c r="C18" s="74">
        <v>24</v>
      </c>
      <c r="D18" s="74">
        <v>26</v>
      </c>
      <c r="E18" s="74">
        <v>23</v>
      </c>
      <c r="F18" s="74">
        <v>23</v>
      </c>
      <c r="G18" s="74">
        <v>23</v>
      </c>
      <c r="H18" s="74">
        <v>21</v>
      </c>
      <c r="I18" s="74">
        <v>21</v>
      </c>
      <c r="J18" s="74">
        <v>22</v>
      </c>
      <c r="K18">
        <v>21</v>
      </c>
      <c r="L18">
        <v>22</v>
      </c>
      <c r="M18">
        <v>25</v>
      </c>
      <c r="N18">
        <v>19</v>
      </c>
      <c r="O18" s="86">
        <v>70427.53</v>
      </c>
      <c r="P18" s="86">
        <v>22334.26</v>
      </c>
      <c r="Q18" s="86">
        <v>2314.27</v>
      </c>
      <c r="R18" s="86">
        <v>157352.01999999999</v>
      </c>
      <c r="S18" s="86">
        <v>77018.820000000007</v>
      </c>
      <c r="T18" s="86">
        <v>41773.800000000003</v>
      </c>
      <c r="U18" s="86">
        <v>39903.629999999997</v>
      </c>
      <c r="V18" s="86">
        <v>158696.25</v>
      </c>
      <c r="W18" s="86">
        <v>54877.440000000002</v>
      </c>
      <c r="X18" s="86">
        <v>54305.47</v>
      </c>
      <c r="Y18" s="86">
        <v>42454.77</v>
      </c>
      <c r="Z18" s="86">
        <v>151637.68</v>
      </c>
      <c r="AA18" s="86">
        <v>55643.45</v>
      </c>
      <c r="AB18" s="86">
        <v>27747.51</v>
      </c>
      <c r="AC18" s="86">
        <v>42721.039999999994</v>
      </c>
      <c r="AD18" s="86">
        <v>126112</v>
      </c>
      <c r="AE18" s="86">
        <v>35111.25</v>
      </c>
      <c r="AF18" s="86">
        <v>36811.61</v>
      </c>
      <c r="AG18" s="86">
        <v>16854.740000000002</v>
      </c>
      <c r="AH18" s="86">
        <v>116768.01</v>
      </c>
      <c r="AI18" s="86">
        <v>35933.370000000003</v>
      </c>
      <c r="AJ18" s="86">
        <v>22677.98</v>
      </c>
      <c r="AK18" s="86">
        <v>58049.67</v>
      </c>
      <c r="AL18" s="86">
        <v>116661.02</v>
      </c>
      <c r="AM18" s="86">
        <v>15353.82</v>
      </c>
      <c r="AN18" s="86">
        <v>27328.39</v>
      </c>
      <c r="AO18" s="86">
        <v>73865.03</v>
      </c>
      <c r="AP18" s="86">
        <v>116547.24</v>
      </c>
      <c r="AQ18" s="86">
        <v>5307.15</v>
      </c>
      <c r="AR18" s="86">
        <v>14648</v>
      </c>
      <c r="AS18" s="86">
        <v>131299.54</v>
      </c>
      <c r="AT18" s="86">
        <v>119909.1</v>
      </c>
      <c r="AU18" s="86">
        <v>9627.94</v>
      </c>
      <c r="AV18" s="86">
        <v>2989.97</v>
      </c>
      <c r="AW18" s="86">
        <v>135745.07999999999</v>
      </c>
      <c r="AX18" s="86">
        <v>117651.91</v>
      </c>
      <c r="AY18" s="86">
        <v>4615.49</v>
      </c>
      <c r="AZ18" s="86">
        <v>4332.1400000000003</v>
      </c>
      <c r="BA18" s="86">
        <v>128353.13</v>
      </c>
      <c r="BB18" s="86">
        <v>112567.96</v>
      </c>
      <c r="BC18" s="86">
        <v>16847.47</v>
      </c>
      <c r="BD18" s="86">
        <v>3589.26</v>
      </c>
      <c r="BE18" s="86">
        <v>188405.56</v>
      </c>
      <c r="BF18" s="86">
        <v>125587.3</v>
      </c>
      <c r="BG18">
        <v>22276.62</v>
      </c>
      <c r="BH18">
        <v>7028.08</v>
      </c>
      <c r="BI18">
        <v>71578.680000000008</v>
      </c>
      <c r="BJ18">
        <v>100883.38</v>
      </c>
      <c r="BK18" s="70">
        <v>98271</v>
      </c>
      <c r="BL18" t="s">
        <v>35</v>
      </c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>
        <v>71.94</v>
      </c>
      <c r="CD18" s="86">
        <v>0</v>
      </c>
      <c r="CE18" s="86">
        <v>0</v>
      </c>
      <c r="CF18" s="86">
        <v>104.49</v>
      </c>
      <c r="CG18" s="86"/>
      <c r="CH18" s="86"/>
      <c r="CI18" s="86"/>
      <c r="CJ18" s="86"/>
      <c r="CK18" s="86"/>
      <c r="CL18" s="86"/>
      <c r="CM18" s="86"/>
      <c r="CN18" s="86"/>
      <c r="CO18" s="86">
        <v>20.25</v>
      </c>
      <c r="CP18" s="86">
        <v>0</v>
      </c>
      <c r="CQ18" s="86">
        <v>0</v>
      </c>
      <c r="CR18" s="86">
        <v>39.15</v>
      </c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</row>
    <row r="19" spans="1:112" x14ac:dyDescent="0.25">
      <c r="A19" s="83">
        <v>98278</v>
      </c>
      <c r="B19" s="1" t="s">
        <v>109</v>
      </c>
      <c r="C19" s="74">
        <v>7</v>
      </c>
      <c r="D19" s="74">
        <v>5</v>
      </c>
      <c r="E19" s="74">
        <v>6</v>
      </c>
      <c r="F19" s="74">
        <v>7</v>
      </c>
      <c r="G19" s="74">
        <v>6</v>
      </c>
      <c r="H19" s="74">
        <v>5</v>
      </c>
      <c r="I19" s="74">
        <v>5</v>
      </c>
      <c r="J19" s="74">
        <v>5</v>
      </c>
      <c r="K19">
        <v>4</v>
      </c>
      <c r="L19">
        <v>5</v>
      </c>
      <c r="M19">
        <v>5</v>
      </c>
      <c r="N19">
        <v>2</v>
      </c>
      <c r="O19" s="86">
        <v>35169</v>
      </c>
      <c r="P19" s="86">
        <v>14778.29</v>
      </c>
      <c r="Q19" s="86">
        <v>4164.5600000000004</v>
      </c>
      <c r="R19" s="86">
        <v>63816.3</v>
      </c>
      <c r="S19" s="86">
        <v>24671.66</v>
      </c>
      <c r="T19" s="86">
        <v>15710.17</v>
      </c>
      <c r="U19" s="86">
        <v>5949.42</v>
      </c>
      <c r="V19" s="86">
        <v>46331.25</v>
      </c>
      <c r="W19" s="86">
        <v>18662.98</v>
      </c>
      <c r="X19" s="86">
        <v>17573.48</v>
      </c>
      <c r="Y19" s="86">
        <v>310.2</v>
      </c>
      <c r="Z19" s="86">
        <v>36546.660000000003</v>
      </c>
      <c r="AA19" s="86">
        <v>22651.16</v>
      </c>
      <c r="AB19" s="86">
        <v>13728.63</v>
      </c>
      <c r="AC19" s="86">
        <v>291.33999999999997</v>
      </c>
      <c r="AD19" s="86">
        <v>36671.129999999997</v>
      </c>
      <c r="AE19" s="86">
        <v>18839.78</v>
      </c>
      <c r="AF19" s="86">
        <v>3372.45</v>
      </c>
      <c r="AG19" s="86">
        <v>755.49</v>
      </c>
      <c r="AH19" s="86">
        <v>22967.72</v>
      </c>
      <c r="AI19" s="86">
        <v>16675.28</v>
      </c>
      <c r="AJ19" s="86">
        <v>2113.91</v>
      </c>
      <c r="AK19" s="86">
        <v>2990.93</v>
      </c>
      <c r="AL19" s="86">
        <v>21780.12</v>
      </c>
      <c r="AM19" s="86">
        <v>4584.6400000000003</v>
      </c>
      <c r="AN19" s="86">
        <v>4604.37</v>
      </c>
      <c r="AO19" s="86">
        <v>4769.54</v>
      </c>
      <c r="AP19" s="86">
        <v>13958.55</v>
      </c>
      <c r="AQ19" s="86">
        <v>7936.76</v>
      </c>
      <c r="AR19" s="86">
        <v>4554.1099999999997</v>
      </c>
      <c r="AS19" s="86">
        <v>37496.53</v>
      </c>
      <c r="AT19" s="86">
        <v>21780.12</v>
      </c>
      <c r="AU19" s="86">
        <v>5334.62</v>
      </c>
      <c r="AV19" s="86">
        <v>385.82</v>
      </c>
      <c r="AW19" s="86">
        <v>27084.21</v>
      </c>
      <c r="AX19" s="86">
        <v>15408.65</v>
      </c>
      <c r="AY19" s="86">
        <v>2877.85</v>
      </c>
      <c r="AZ19" s="86">
        <v>152.99</v>
      </c>
      <c r="BA19" s="86">
        <v>25020.609999999997</v>
      </c>
      <c r="BB19" s="86">
        <v>12804.8</v>
      </c>
      <c r="BC19" s="86">
        <v>9090.74</v>
      </c>
      <c r="BD19" s="86">
        <v>2847.32</v>
      </c>
      <c r="BE19" s="86">
        <v>44776.99</v>
      </c>
      <c r="BF19" s="86">
        <v>21865.01</v>
      </c>
      <c r="BG19">
        <v>10634.35</v>
      </c>
      <c r="BH19">
        <v>1347.98</v>
      </c>
      <c r="BI19">
        <v>5218.38</v>
      </c>
      <c r="BJ19">
        <v>17200.71</v>
      </c>
      <c r="BK19" s="70">
        <v>98273</v>
      </c>
      <c r="BL19" t="s">
        <v>35</v>
      </c>
      <c r="BM19" s="86">
        <v>2549.6999999999998</v>
      </c>
      <c r="BN19" s="86">
        <v>535.14</v>
      </c>
      <c r="BO19" s="86">
        <v>131.43</v>
      </c>
      <c r="BP19" s="86">
        <v>5875.77</v>
      </c>
      <c r="BQ19" s="86">
        <v>1358.74</v>
      </c>
      <c r="BR19" s="86">
        <v>762.27</v>
      </c>
      <c r="BS19" s="86">
        <v>73.5</v>
      </c>
      <c r="BT19" s="86">
        <v>3595.98</v>
      </c>
      <c r="BU19" s="86">
        <v>1225.6600000000001</v>
      </c>
      <c r="BV19" s="86">
        <v>799.07</v>
      </c>
      <c r="BW19" s="86">
        <v>624.55999999999995</v>
      </c>
      <c r="BX19" s="86">
        <v>4246.6099999999997</v>
      </c>
      <c r="BY19" s="86">
        <v>2962.78</v>
      </c>
      <c r="BZ19" s="86">
        <v>595.78</v>
      </c>
      <c r="CA19" s="86">
        <v>764.98</v>
      </c>
      <c r="CB19" s="86">
        <v>5073.16</v>
      </c>
      <c r="CC19" s="86">
        <v>558.74</v>
      </c>
      <c r="CD19" s="86">
        <v>1488.55</v>
      </c>
      <c r="CE19" s="86">
        <v>1151.4000000000001</v>
      </c>
      <c r="CF19" s="86">
        <v>4373.99</v>
      </c>
      <c r="CG19" s="86">
        <v>818.92</v>
      </c>
      <c r="CH19" s="86">
        <v>286.32</v>
      </c>
      <c r="CI19" s="86">
        <v>2283.54</v>
      </c>
      <c r="CJ19" s="86">
        <v>4000.41</v>
      </c>
      <c r="CK19" s="86">
        <v>517.61</v>
      </c>
      <c r="CL19" s="86">
        <v>132.13</v>
      </c>
      <c r="CM19" s="86">
        <v>1012.26</v>
      </c>
      <c r="CN19" s="86">
        <v>1785.44</v>
      </c>
      <c r="CO19" s="86">
        <v>65.28</v>
      </c>
      <c r="CP19" s="86">
        <v>185.77</v>
      </c>
      <c r="CQ19" s="86">
        <v>15.52</v>
      </c>
      <c r="CR19" s="86">
        <v>542.70000000000005</v>
      </c>
      <c r="CS19" s="86">
        <v>347.17</v>
      </c>
      <c r="CT19" s="86">
        <v>43.44</v>
      </c>
      <c r="CU19" s="86">
        <v>132.97</v>
      </c>
      <c r="CV19" s="86">
        <v>608.4</v>
      </c>
      <c r="CW19" s="86">
        <v>92.88</v>
      </c>
      <c r="CX19" s="86">
        <v>196.8</v>
      </c>
      <c r="CY19" s="86">
        <v>55.2</v>
      </c>
      <c r="CZ19" s="86">
        <v>760.37</v>
      </c>
      <c r="DA19" s="86">
        <v>575.12</v>
      </c>
      <c r="DB19" s="86">
        <v>1706.56</v>
      </c>
      <c r="DC19" s="86">
        <v>193.18</v>
      </c>
      <c r="DD19" s="86">
        <v>3264.37</v>
      </c>
      <c r="DE19" s="86">
        <v>392.34</v>
      </c>
      <c r="DF19" s="86">
        <v>145.55000000000001</v>
      </c>
      <c r="DG19" s="86">
        <v>112.68</v>
      </c>
      <c r="DH19" s="86">
        <v>764.63</v>
      </c>
    </row>
    <row r="20" spans="1:112" x14ac:dyDescent="0.25">
      <c r="A20" s="83">
        <v>98292</v>
      </c>
      <c r="B20" s="1" t="s">
        <v>109</v>
      </c>
      <c r="C20" s="74"/>
      <c r="D20" s="74">
        <v>1</v>
      </c>
      <c r="E20" s="74"/>
      <c r="F20" s="74"/>
      <c r="G20" s="74"/>
      <c r="H20" s="74"/>
      <c r="I20" s="74"/>
      <c r="J20" s="74"/>
      <c r="O20" s="86"/>
      <c r="P20" s="86"/>
      <c r="Q20" s="86"/>
      <c r="R20" s="86"/>
      <c r="S20" s="86">
        <v>205.68</v>
      </c>
      <c r="T20" s="86">
        <v>0</v>
      </c>
      <c r="U20" s="86">
        <v>0</v>
      </c>
      <c r="V20" s="86">
        <v>205.68</v>
      </c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K20" s="70">
        <v>98274</v>
      </c>
      <c r="BL20" t="s">
        <v>35</v>
      </c>
      <c r="BM20" s="86">
        <v>1645.11</v>
      </c>
      <c r="BN20" s="86">
        <v>89.79</v>
      </c>
      <c r="BO20" s="86">
        <v>48.93</v>
      </c>
      <c r="BP20" s="86">
        <v>4028.97</v>
      </c>
      <c r="BQ20" s="86">
        <v>1869.33</v>
      </c>
      <c r="BR20" s="86">
        <v>1020.52</v>
      </c>
      <c r="BS20" s="86">
        <v>44.17</v>
      </c>
      <c r="BT20" s="86">
        <v>4497.3100000000004</v>
      </c>
      <c r="BU20" s="86">
        <v>989.03</v>
      </c>
      <c r="BV20" s="86">
        <v>745.31</v>
      </c>
      <c r="BW20" s="86">
        <v>261.77</v>
      </c>
      <c r="BX20" s="86">
        <v>3402.89</v>
      </c>
      <c r="BY20" s="86">
        <v>1525.23</v>
      </c>
      <c r="BZ20" s="86">
        <v>730.7</v>
      </c>
      <c r="CA20" s="86">
        <v>883.11</v>
      </c>
      <c r="CB20" s="86">
        <v>4247.8599999999997</v>
      </c>
      <c r="CC20" s="86">
        <v>761.48</v>
      </c>
      <c r="CD20" s="86">
        <v>1001.75</v>
      </c>
      <c r="CE20" s="86">
        <v>640.57000000000005</v>
      </c>
      <c r="CF20" s="86">
        <v>3252.94</v>
      </c>
      <c r="CG20" s="86">
        <v>462.52</v>
      </c>
      <c r="CH20" s="86">
        <v>1677.51</v>
      </c>
      <c r="CI20" s="86">
        <v>206.22</v>
      </c>
      <c r="CJ20" s="86">
        <v>2571.25</v>
      </c>
      <c r="CK20" s="86">
        <v>76.709999999999994</v>
      </c>
      <c r="CL20" s="86">
        <v>546.12</v>
      </c>
      <c r="CM20" s="86">
        <v>341.5</v>
      </c>
      <c r="CN20" s="86">
        <v>1032.79</v>
      </c>
      <c r="CO20" s="86">
        <v>95.8</v>
      </c>
      <c r="CP20" s="86">
        <v>76.709999999999994</v>
      </c>
      <c r="CQ20" s="86">
        <v>588.08000000000004</v>
      </c>
      <c r="CR20" s="86">
        <v>829.24</v>
      </c>
      <c r="CS20" s="86">
        <v>224.61</v>
      </c>
      <c r="CT20" s="86">
        <v>1775.92</v>
      </c>
      <c r="CU20" s="86">
        <v>157.30000000000001</v>
      </c>
      <c r="CV20" s="86">
        <v>2293.2399999999998</v>
      </c>
      <c r="CW20" s="86">
        <v>185.1</v>
      </c>
      <c r="CX20" s="86">
        <v>145.29</v>
      </c>
      <c r="CY20" s="86">
        <v>1905.88</v>
      </c>
      <c r="CZ20" s="86">
        <v>2524.3000000000002</v>
      </c>
      <c r="DA20" s="86">
        <v>341.24</v>
      </c>
      <c r="DB20" s="86">
        <v>782.47</v>
      </c>
      <c r="DC20" s="86">
        <v>1942.74</v>
      </c>
      <c r="DD20" s="86">
        <v>3467.84</v>
      </c>
      <c r="DE20" s="86">
        <v>476.85</v>
      </c>
      <c r="DF20" s="86">
        <v>341.24</v>
      </c>
      <c r="DG20" s="86">
        <v>2596.3000000000002</v>
      </c>
      <c r="DH20" s="86">
        <v>4092.51</v>
      </c>
    </row>
    <row r="21" spans="1:112" x14ac:dyDescent="0.25">
      <c r="A21" s="83">
        <v>98310</v>
      </c>
      <c r="B21" s="1" t="s">
        <v>109</v>
      </c>
      <c r="C21" s="74">
        <v>3</v>
      </c>
      <c r="D21" s="74">
        <v>6</v>
      </c>
      <c r="E21" s="74">
        <v>3</v>
      </c>
      <c r="F21" s="74">
        <v>3</v>
      </c>
      <c r="G21" s="74">
        <v>2</v>
      </c>
      <c r="H21" s="74">
        <v>2</v>
      </c>
      <c r="I21" s="74">
        <v>3</v>
      </c>
      <c r="J21" s="74">
        <v>3</v>
      </c>
      <c r="K21">
        <v>1</v>
      </c>
      <c r="L21">
        <v>3</v>
      </c>
      <c r="M21">
        <v>5</v>
      </c>
      <c r="N21">
        <v>2</v>
      </c>
      <c r="O21" s="86">
        <v>2018.49</v>
      </c>
      <c r="P21" s="86">
        <v>0</v>
      </c>
      <c r="Q21" s="86">
        <v>0</v>
      </c>
      <c r="R21" s="86">
        <v>2018.49</v>
      </c>
      <c r="S21" s="86">
        <v>6615.94</v>
      </c>
      <c r="T21" s="86">
        <v>257.33</v>
      </c>
      <c r="U21" s="86">
        <v>0</v>
      </c>
      <c r="V21" s="86">
        <v>6873.27</v>
      </c>
      <c r="W21" s="86">
        <v>3733.46</v>
      </c>
      <c r="X21" s="86">
        <v>0</v>
      </c>
      <c r="Y21" s="86">
        <v>0</v>
      </c>
      <c r="Z21" s="86">
        <v>3733.46</v>
      </c>
      <c r="AA21" s="86">
        <v>2396.5500000000002</v>
      </c>
      <c r="AB21" s="86">
        <v>0</v>
      </c>
      <c r="AC21" s="86">
        <v>0</v>
      </c>
      <c r="AD21" s="86">
        <v>2396.5500000000002</v>
      </c>
      <c r="AE21" s="86">
        <v>1068.3900000000001</v>
      </c>
      <c r="AF21" s="86">
        <v>0</v>
      </c>
      <c r="AG21" s="86">
        <v>0</v>
      </c>
      <c r="AH21" s="86">
        <v>1068.3900000000001</v>
      </c>
      <c r="AI21" s="86">
        <v>496.01</v>
      </c>
      <c r="AJ21" s="86">
        <v>275.67</v>
      </c>
      <c r="AK21" s="86">
        <v>0</v>
      </c>
      <c r="AL21" s="86">
        <v>771.68</v>
      </c>
      <c r="AM21" s="86">
        <v>504.37</v>
      </c>
      <c r="AN21" s="86">
        <v>496.01</v>
      </c>
      <c r="AO21" s="86">
        <v>231.06</v>
      </c>
      <c r="AP21" s="86">
        <v>1231.44</v>
      </c>
      <c r="AQ21" s="86">
        <v>583.66999999999996</v>
      </c>
      <c r="AR21" s="86">
        <v>178.3</v>
      </c>
      <c r="AS21" s="86">
        <v>1971.63</v>
      </c>
      <c r="AT21" s="86">
        <v>1137.49</v>
      </c>
      <c r="AU21" s="86">
        <v>40.57</v>
      </c>
      <c r="AV21" s="86">
        <v>40.57</v>
      </c>
      <c r="AW21" s="86">
        <v>543.20000000000005</v>
      </c>
      <c r="AX21" s="86">
        <v>460.7</v>
      </c>
      <c r="AY21" s="86">
        <v>148.38999999999999</v>
      </c>
      <c r="AZ21" s="86">
        <v>40.57</v>
      </c>
      <c r="BA21" s="86">
        <v>1578.87</v>
      </c>
      <c r="BB21" s="86">
        <v>567.16</v>
      </c>
      <c r="BC21" s="86">
        <v>1282.25</v>
      </c>
      <c r="BD21" s="86">
        <v>41.93</v>
      </c>
      <c r="BE21" s="86">
        <v>9299.16</v>
      </c>
      <c r="BF21" s="86">
        <v>1742.95</v>
      </c>
      <c r="BG21">
        <v>774.61</v>
      </c>
      <c r="BH21">
        <v>0</v>
      </c>
      <c r="BI21">
        <v>0</v>
      </c>
      <c r="BJ21">
        <v>774.61</v>
      </c>
      <c r="BK21" s="70">
        <v>98276</v>
      </c>
      <c r="BL21" t="s">
        <v>35</v>
      </c>
      <c r="BM21" s="86">
        <v>155.5</v>
      </c>
      <c r="BN21" s="86">
        <v>11.13</v>
      </c>
      <c r="BO21" s="86">
        <v>0</v>
      </c>
      <c r="BP21" s="86">
        <v>322.13</v>
      </c>
      <c r="BQ21" s="86"/>
      <c r="BR21" s="86"/>
      <c r="BS21" s="86"/>
      <c r="BT21" s="86"/>
      <c r="BU21" s="86">
        <v>100.56</v>
      </c>
      <c r="BV21" s="86">
        <v>0</v>
      </c>
      <c r="BW21" s="86">
        <v>0</v>
      </c>
      <c r="BX21" s="86">
        <v>291.91000000000003</v>
      </c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>
        <v>19.079999999999998</v>
      </c>
      <c r="CL21" s="86">
        <v>0</v>
      </c>
      <c r="CM21" s="86">
        <v>0</v>
      </c>
      <c r="CN21" s="86">
        <v>32.64</v>
      </c>
      <c r="CO21" s="86">
        <v>39.72</v>
      </c>
      <c r="CP21" s="86">
        <v>19.079999999999998</v>
      </c>
      <c r="CQ21" s="86">
        <v>0</v>
      </c>
      <c r="CR21" s="86">
        <v>96.96</v>
      </c>
      <c r="CS21" s="86">
        <v>191.12</v>
      </c>
      <c r="CT21" s="86">
        <v>191.1</v>
      </c>
      <c r="CU21" s="86">
        <v>975.87</v>
      </c>
      <c r="CV21" s="86">
        <v>1431.9</v>
      </c>
      <c r="CW21" s="86">
        <v>86.2</v>
      </c>
      <c r="CX21" s="86">
        <v>176.17</v>
      </c>
      <c r="CY21" s="86">
        <v>896.56</v>
      </c>
      <c r="CZ21" s="86">
        <v>1318.19</v>
      </c>
      <c r="DA21" s="86">
        <v>113.73</v>
      </c>
      <c r="DB21" s="86">
        <v>62.99</v>
      </c>
      <c r="DC21" s="86">
        <v>1072.73</v>
      </c>
      <c r="DD21" s="86">
        <v>1394.08</v>
      </c>
      <c r="DE21" s="86">
        <v>144.63</v>
      </c>
      <c r="DF21" s="86">
        <v>113.73</v>
      </c>
      <c r="DG21" s="86">
        <v>1080.23</v>
      </c>
      <c r="DH21" s="86">
        <v>1672.4</v>
      </c>
    </row>
    <row r="22" spans="1:112" x14ac:dyDescent="0.25">
      <c r="A22" s="83">
        <v>98311</v>
      </c>
      <c r="B22" s="1" t="s">
        <v>109</v>
      </c>
      <c r="C22" s="74"/>
      <c r="D22" s="74">
        <v>1</v>
      </c>
      <c r="E22" s="74"/>
      <c r="F22" s="74"/>
      <c r="G22" s="74"/>
      <c r="H22" s="74"/>
      <c r="I22" s="74"/>
      <c r="J22" s="74"/>
      <c r="M22">
        <v>2</v>
      </c>
      <c r="N22">
        <v>1</v>
      </c>
      <c r="O22" s="86"/>
      <c r="P22" s="86"/>
      <c r="Q22" s="86"/>
      <c r="R22" s="86"/>
      <c r="S22" s="86">
        <v>185.05</v>
      </c>
      <c r="T22" s="86">
        <v>0</v>
      </c>
      <c r="U22" s="86">
        <v>0</v>
      </c>
      <c r="V22" s="86">
        <v>185.05</v>
      </c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>
        <v>1660.6</v>
      </c>
      <c r="BD22" s="86">
        <v>0</v>
      </c>
      <c r="BE22" s="86">
        <v>7230.3600000000006</v>
      </c>
      <c r="BF22" s="86">
        <v>1660.6</v>
      </c>
      <c r="BG22">
        <v>1669.6</v>
      </c>
      <c r="BH22">
        <v>477.8</v>
      </c>
      <c r="BI22">
        <v>0</v>
      </c>
      <c r="BJ22">
        <v>2147.4</v>
      </c>
      <c r="BK22" s="70">
        <v>98277</v>
      </c>
      <c r="BL22" t="s">
        <v>35</v>
      </c>
      <c r="BM22" s="86">
        <v>2371.9499999999998</v>
      </c>
      <c r="BN22" s="86">
        <v>242.15</v>
      </c>
      <c r="BO22" s="86">
        <v>260.01</v>
      </c>
      <c r="BP22" s="86">
        <v>7294.41</v>
      </c>
      <c r="BQ22" s="86">
        <v>3274.96</v>
      </c>
      <c r="BR22" s="86">
        <v>1005.62</v>
      </c>
      <c r="BS22" s="86">
        <v>235.14</v>
      </c>
      <c r="BT22" s="86">
        <v>6928.77</v>
      </c>
      <c r="BU22" s="86">
        <v>1914.86</v>
      </c>
      <c r="BV22" s="86">
        <v>1852.24</v>
      </c>
      <c r="BW22" s="86">
        <v>568.73</v>
      </c>
      <c r="BX22" s="86">
        <v>7118.83</v>
      </c>
      <c r="BY22" s="86">
        <v>2359.9699999999998</v>
      </c>
      <c r="BZ22" s="86">
        <v>942.67</v>
      </c>
      <c r="CA22" s="86">
        <v>788.75</v>
      </c>
      <c r="CB22" s="86">
        <v>5983.3</v>
      </c>
      <c r="CC22" s="86">
        <v>1616.96</v>
      </c>
      <c r="CD22" s="86">
        <v>1214.93</v>
      </c>
      <c r="CE22" s="86">
        <v>824.19</v>
      </c>
      <c r="CF22" s="86">
        <v>4870.75</v>
      </c>
      <c r="CG22" s="86">
        <v>1269.1400000000001</v>
      </c>
      <c r="CH22" s="86">
        <v>1137.78</v>
      </c>
      <c r="CI22" s="86">
        <v>1839.79</v>
      </c>
      <c r="CJ22" s="86">
        <v>5586.67</v>
      </c>
      <c r="CK22" s="86">
        <v>516.63</v>
      </c>
      <c r="CL22" s="86">
        <v>876.33</v>
      </c>
      <c r="CM22" s="86">
        <v>2404.9899999999998</v>
      </c>
      <c r="CN22" s="86">
        <v>4305.63</v>
      </c>
      <c r="CO22" s="86">
        <v>266.47000000000003</v>
      </c>
      <c r="CP22" s="86">
        <v>220.1</v>
      </c>
      <c r="CQ22" s="86">
        <v>1405.36</v>
      </c>
      <c r="CR22" s="86">
        <v>2137</v>
      </c>
      <c r="CS22" s="86">
        <v>365.58</v>
      </c>
      <c r="CT22" s="86">
        <v>176.36</v>
      </c>
      <c r="CU22" s="86">
        <v>1194.82</v>
      </c>
      <c r="CV22" s="86">
        <v>2704.18</v>
      </c>
      <c r="CW22" s="86">
        <v>412.1</v>
      </c>
      <c r="CX22" s="86">
        <v>891.87</v>
      </c>
      <c r="CY22" s="86">
        <v>1371.18</v>
      </c>
      <c r="CZ22" s="86">
        <v>3096.14</v>
      </c>
      <c r="DA22" s="86">
        <v>417.59</v>
      </c>
      <c r="DB22" s="86">
        <v>362.92</v>
      </c>
      <c r="DC22" s="86">
        <v>890.87</v>
      </c>
      <c r="DD22" s="86">
        <v>2308.75</v>
      </c>
      <c r="DE22" s="86">
        <v>659.53</v>
      </c>
      <c r="DF22" s="86">
        <v>344.42</v>
      </c>
      <c r="DG22" s="86">
        <v>1077.45</v>
      </c>
      <c r="DH22" s="86">
        <v>2715.7</v>
      </c>
    </row>
    <row r="23" spans="1:112" x14ac:dyDescent="0.25">
      <c r="A23" s="83">
        <v>98312</v>
      </c>
      <c r="B23" s="1" t="s">
        <v>109</v>
      </c>
      <c r="C23" s="74">
        <v>12</v>
      </c>
      <c r="D23" s="74">
        <v>9</v>
      </c>
      <c r="E23" s="74">
        <v>15</v>
      </c>
      <c r="F23" s="74">
        <v>8</v>
      </c>
      <c r="G23" s="74">
        <v>9</v>
      </c>
      <c r="H23" s="74">
        <v>9</v>
      </c>
      <c r="I23" s="74">
        <v>9</v>
      </c>
      <c r="J23" s="74">
        <v>9</v>
      </c>
      <c r="K23">
        <v>6</v>
      </c>
      <c r="L23">
        <v>6</v>
      </c>
      <c r="M23">
        <v>6</v>
      </c>
      <c r="N23">
        <v>6</v>
      </c>
      <c r="O23" s="86">
        <v>13379.56</v>
      </c>
      <c r="P23" s="86">
        <v>5173.0600000000004</v>
      </c>
      <c r="Q23" s="86">
        <v>1746.99</v>
      </c>
      <c r="R23" s="86">
        <v>22635.64</v>
      </c>
      <c r="S23" s="86">
        <v>12775.68</v>
      </c>
      <c r="T23" s="86">
        <v>7868.65</v>
      </c>
      <c r="U23" s="86">
        <v>515.23</v>
      </c>
      <c r="V23" s="86">
        <v>21159.56</v>
      </c>
      <c r="W23" s="86">
        <v>18671.97</v>
      </c>
      <c r="X23" s="86">
        <v>2582.14</v>
      </c>
      <c r="Y23" s="86">
        <v>590.73</v>
      </c>
      <c r="Z23" s="86">
        <v>21844.84</v>
      </c>
      <c r="AA23" s="86">
        <v>8235.93</v>
      </c>
      <c r="AB23" s="86">
        <v>3326.4</v>
      </c>
      <c r="AC23" s="86">
        <v>103.78</v>
      </c>
      <c r="AD23" s="86">
        <v>11666.11</v>
      </c>
      <c r="AE23" s="86">
        <v>9987.94</v>
      </c>
      <c r="AF23" s="86">
        <v>3146.06</v>
      </c>
      <c r="AG23" s="86">
        <v>656.38</v>
      </c>
      <c r="AH23" s="86">
        <v>13893.16</v>
      </c>
      <c r="AI23" s="86">
        <v>6112.77</v>
      </c>
      <c r="AJ23" s="86">
        <v>6131.56</v>
      </c>
      <c r="AK23" s="86">
        <v>1096.76</v>
      </c>
      <c r="AL23" s="86">
        <v>13341.09</v>
      </c>
      <c r="AM23" s="86">
        <v>1265.69</v>
      </c>
      <c r="AN23" s="86">
        <v>6246.05</v>
      </c>
      <c r="AO23" s="86">
        <v>6272.07</v>
      </c>
      <c r="AP23" s="86">
        <v>13783.81</v>
      </c>
      <c r="AQ23" s="86">
        <v>1012.23</v>
      </c>
      <c r="AR23" s="86">
        <v>1215.27</v>
      </c>
      <c r="AS23" s="86">
        <v>15500.609999999999</v>
      </c>
      <c r="AT23" s="86">
        <v>13422.73</v>
      </c>
      <c r="AU23" s="86">
        <v>853.15</v>
      </c>
      <c r="AV23" s="86">
        <v>805.07</v>
      </c>
      <c r="AW23" s="86">
        <v>13968.59</v>
      </c>
      <c r="AX23" s="86">
        <v>12169.45</v>
      </c>
      <c r="AY23" s="86">
        <v>926.83</v>
      </c>
      <c r="AZ23" s="86">
        <v>782.32</v>
      </c>
      <c r="BA23" s="86">
        <v>16158.32</v>
      </c>
      <c r="BB23" s="86">
        <v>12848.33</v>
      </c>
      <c r="BC23" s="86">
        <v>2312.0300000000002</v>
      </c>
      <c r="BD23" s="86">
        <v>876.41</v>
      </c>
      <c r="BE23" s="86">
        <v>22370.879999999997</v>
      </c>
      <c r="BF23" s="86">
        <v>13223.05</v>
      </c>
      <c r="BG23">
        <v>6567.11</v>
      </c>
      <c r="BH23">
        <v>1886.89</v>
      </c>
      <c r="BI23">
        <v>4394.33</v>
      </c>
      <c r="BJ23">
        <v>12848.33</v>
      </c>
      <c r="BK23" s="70">
        <v>98282</v>
      </c>
      <c r="BL23" t="s">
        <v>35</v>
      </c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>
        <v>266.37</v>
      </c>
      <c r="BZ23" s="86">
        <v>0</v>
      </c>
      <c r="CA23" s="86">
        <v>0</v>
      </c>
      <c r="CB23" s="86">
        <v>432.65</v>
      </c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>
        <v>46.62</v>
      </c>
      <c r="CP23" s="86">
        <v>44.02</v>
      </c>
      <c r="CQ23" s="86">
        <v>280.45</v>
      </c>
      <c r="CR23" s="86">
        <v>389.09</v>
      </c>
      <c r="CS23" s="86">
        <v>18</v>
      </c>
      <c r="CT23" s="86">
        <v>46.62</v>
      </c>
      <c r="CU23" s="86">
        <v>324.47000000000003</v>
      </c>
      <c r="CV23" s="86">
        <v>410.99</v>
      </c>
      <c r="CW23" s="86">
        <v>21.9</v>
      </c>
      <c r="CX23" s="86">
        <v>18</v>
      </c>
      <c r="CY23" s="86">
        <v>371.09</v>
      </c>
      <c r="CZ23" s="86">
        <v>451.86</v>
      </c>
      <c r="DA23" s="86"/>
      <c r="DB23" s="86"/>
      <c r="DC23" s="86"/>
      <c r="DD23" s="86"/>
      <c r="DE23" s="86"/>
      <c r="DF23" s="86"/>
      <c r="DG23" s="86"/>
      <c r="DH23" s="86"/>
    </row>
    <row r="24" spans="1:112" x14ac:dyDescent="0.25">
      <c r="A24" s="83">
        <v>98314</v>
      </c>
      <c r="B24" s="1" t="s">
        <v>109</v>
      </c>
      <c r="C24" s="74"/>
      <c r="D24" s="74"/>
      <c r="E24" s="74"/>
      <c r="F24" s="74"/>
      <c r="G24" s="74"/>
      <c r="H24" s="74"/>
      <c r="I24" s="74"/>
      <c r="J24" s="74"/>
      <c r="M24">
        <v>1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>
        <v>4427.99</v>
      </c>
      <c r="BD24" s="86">
        <v>0</v>
      </c>
      <c r="BE24" s="86">
        <v>18049.449999999997</v>
      </c>
      <c r="BF24" s="86">
        <v>4427.99</v>
      </c>
      <c r="BK24" s="70">
        <v>98284</v>
      </c>
      <c r="BL24" t="s">
        <v>35</v>
      </c>
      <c r="BM24" s="86">
        <v>2062.23</v>
      </c>
      <c r="BN24" s="86">
        <v>0</v>
      </c>
      <c r="BO24" s="86">
        <v>2156.48</v>
      </c>
      <c r="BP24" s="86">
        <v>6741.65</v>
      </c>
      <c r="BQ24" s="86">
        <v>2978.02</v>
      </c>
      <c r="BR24" s="86">
        <v>1490.98</v>
      </c>
      <c r="BS24" s="86">
        <v>2055.3000000000002</v>
      </c>
      <c r="BT24" s="86">
        <v>8850.5499999999993</v>
      </c>
      <c r="BU24" s="86">
        <v>2213.37</v>
      </c>
      <c r="BV24" s="86">
        <v>2569.5700000000002</v>
      </c>
      <c r="BW24" s="86">
        <v>3369.79</v>
      </c>
      <c r="BX24" s="86">
        <v>11274.85</v>
      </c>
      <c r="BY24" s="86">
        <v>2392.64</v>
      </c>
      <c r="BZ24" s="86">
        <v>1482.31</v>
      </c>
      <c r="CA24" s="86">
        <v>5241.6099999999997</v>
      </c>
      <c r="CB24" s="86">
        <v>11080.11</v>
      </c>
      <c r="CC24" s="86">
        <v>1920.48</v>
      </c>
      <c r="CD24" s="86">
        <v>1863.76</v>
      </c>
      <c r="CE24" s="86">
        <v>5647.19</v>
      </c>
      <c r="CF24" s="86">
        <v>11556.42</v>
      </c>
      <c r="CG24" s="86">
        <v>1504.16</v>
      </c>
      <c r="CH24" s="86">
        <v>1019.92</v>
      </c>
      <c r="CI24" s="86">
        <v>6745.92</v>
      </c>
      <c r="CJ24" s="86">
        <v>9850.6200000000008</v>
      </c>
      <c r="CK24" s="86">
        <v>429.92</v>
      </c>
      <c r="CL24" s="86">
        <v>900.68</v>
      </c>
      <c r="CM24" s="86">
        <v>6978.98</v>
      </c>
      <c r="CN24" s="86">
        <v>8513.7800000000007</v>
      </c>
      <c r="CO24" s="86">
        <v>102.61</v>
      </c>
      <c r="CP24" s="86">
        <v>277.23</v>
      </c>
      <c r="CQ24" s="86">
        <v>7734.06</v>
      </c>
      <c r="CR24" s="86">
        <v>8189.1</v>
      </c>
      <c r="CS24" s="86">
        <v>172.88</v>
      </c>
      <c r="CT24" s="86">
        <v>154.97999999999999</v>
      </c>
      <c r="CU24" s="86">
        <v>8117.23</v>
      </c>
      <c r="CV24" s="86">
        <v>8654.86</v>
      </c>
      <c r="CW24" s="86">
        <v>144.94999999999999</v>
      </c>
      <c r="CX24" s="86">
        <v>76.92</v>
      </c>
      <c r="CY24" s="86">
        <v>74.63</v>
      </c>
      <c r="CZ24" s="86">
        <v>544.91999999999996</v>
      </c>
      <c r="DA24" s="86">
        <v>190.8</v>
      </c>
      <c r="DB24" s="86">
        <v>87.25</v>
      </c>
      <c r="DC24" s="86">
        <v>135.07</v>
      </c>
      <c r="DD24" s="86">
        <v>609.51</v>
      </c>
      <c r="DE24" s="86">
        <v>315.63</v>
      </c>
      <c r="DF24" s="86">
        <v>128.80000000000001</v>
      </c>
      <c r="DG24" s="86">
        <v>218.79</v>
      </c>
      <c r="DH24" s="86">
        <v>1087.3800000000001</v>
      </c>
    </row>
    <row r="25" spans="1:112" x14ac:dyDescent="0.25">
      <c r="A25" s="83">
        <v>98337</v>
      </c>
      <c r="B25" s="1" t="s">
        <v>109</v>
      </c>
      <c r="C25" s="74"/>
      <c r="D25" s="74">
        <v>1</v>
      </c>
      <c r="E25" s="74"/>
      <c r="F25" s="74">
        <v>2</v>
      </c>
      <c r="G25" s="74">
        <v>3</v>
      </c>
      <c r="H25" s="74">
        <v>1</v>
      </c>
      <c r="I25" s="74">
        <v>2</v>
      </c>
      <c r="J25" s="74"/>
      <c r="K25">
        <v>2</v>
      </c>
      <c r="L25">
        <v>1</v>
      </c>
      <c r="M25">
        <v>1</v>
      </c>
      <c r="N25">
        <v>1</v>
      </c>
      <c r="O25" s="86"/>
      <c r="P25" s="86"/>
      <c r="Q25" s="86"/>
      <c r="R25" s="86"/>
      <c r="S25" s="86">
        <v>289.36</v>
      </c>
      <c r="T25" s="86">
        <v>0</v>
      </c>
      <c r="U25" s="86">
        <v>0</v>
      </c>
      <c r="V25" s="86">
        <v>289.36</v>
      </c>
      <c r="W25" s="86"/>
      <c r="X25" s="86"/>
      <c r="Y25" s="86"/>
      <c r="Z25" s="86"/>
      <c r="AA25" s="86">
        <v>727.2</v>
      </c>
      <c r="AB25" s="86">
        <v>0</v>
      </c>
      <c r="AC25" s="86">
        <v>0</v>
      </c>
      <c r="AD25" s="86">
        <v>727.2</v>
      </c>
      <c r="AE25" s="86">
        <v>735.68</v>
      </c>
      <c r="AF25" s="86">
        <v>0</v>
      </c>
      <c r="AG25" s="86">
        <v>0</v>
      </c>
      <c r="AH25" s="86">
        <v>735.68</v>
      </c>
      <c r="AI25" s="86">
        <v>397.71</v>
      </c>
      <c r="AJ25" s="86">
        <v>0</v>
      </c>
      <c r="AK25" s="86">
        <v>0</v>
      </c>
      <c r="AL25" s="86">
        <v>397.71</v>
      </c>
      <c r="AM25" s="86">
        <v>581.39</v>
      </c>
      <c r="AN25" s="86">
        <v>397.71</v>
      </c>
      <c r="AO25" s="86">
        <v>0</v>
      </c>
      <c r="AP25" s="86">
        <v>979.1</v>
      </c>
      <c r="AQ25" s="86"/>
      <c r="AR25" s="86"/>
      <c r="AS25" s="86"/>
      <c r="AT25" s="86"/>
      <c r="AU25" s="86">
        <v>569.35</v>
      </c>
      <c r="AV25" s="86">
        <v>0</v>
      </c>
      <c r="AW25" s="86">
        <v>1704.0500000000002</v>
      </c>
      <c r="AX25" s="86">
        <v>569.35</v>
      </c>
      <c r="AY25" s="86">
        <v>242.54</v>
      </c>
      <c r="AZ25" s="86">
        <v>0</v>
      </c>
      <c r="BA25" s="86">
        <v>907.81999999999994</v>
      </c>
      <c r="BB25" s="86">
        <v>242.54</v>
      </c>
      <c r="BC25" s="86">
        <v>422.74</v>
      </c>
      <c r="BD25" s="86">
        <v>242.54</v>
      </c>
      <c r="BE25" s="86">
        <v>1437.62</v>
      </c>
      <c r="BF25" s="86">
        <v>665.28</v>
      </c>
      <c r="BG25">
        <v>349.6</v>
      </c>
      <c r="BH25">
        <v>242.54</v>
      </c>
      <c r="BI25">
        <v>0</v>
      </c>
      <c r="BJ25">
        <v>592.14</v>
      </c>
      <c r="BK25" s="70">
        <v>98292</v>
      </c>
      <c r="BL25" t="s">
        <v>35</v>
      </c>
      <c r="BM25" s="86">
        <v>259.95999999999998</v>
      </c>
      <c r="BN25" s="86">
        <v>0</v>
      </c>
      <c r="BO25" s="86">
        <v>0</v>
      </c>
      <c r="BP25" s="86">
        <v>396.16</v>
      </c>
      <c r="BQ25" s="86"/>
      <c r="BR25" s="86"/>
      <c r="BS25" s="86"/>
      <c r="BT25" s="86"/>
      <c r="BU25" s="86">
        <v>91.54</v>
      </c>
      <c r="BV25" s="86">
        <v>0</v>
      </c>
      <c r="BW25" s="86">
        <v>0</v>
      </c>
      <c r="BX25" s="86">
        <v>230.54</v>
      </c>
      <c r="BY25" s="86">
        <v>139</v>
      </c>
      <c r="BZ25" s="86">
        <v>91.54</v>
      </c>
      <c r="CA25" s="86">
        <v>0</v>
      </c>
      <c r="CB25" s="86">
        <v>324.07</v>
      </c>
      <c r="CC25" s="86">
        <v>93.53</v>
      </c>
      <c r="CD25" s="86">
        <v>139</v>
      </c>
      <c r="CE25" s="86">
        <v>91.54</v>
      </c>
      <c r="CF25" s="86">
        <v>385.9</v>
      </c>
      <c r="CG25" s="86">
        <v>24.96</v>
      </c>
      <c r="CH25" s="86">
        <v>0</v>
      </c>
      <c r="CI25" s="86">
        <v>0</v>
      </c>
      <c r="CJ25" s="86">
        <v>90.92</v>
      </c>
      <c r="CK25" s="86">
        <v>65.959999999999994</v>
      </c>
      <c r="CL25" s="86">
        <v>24.96</v>
      </c>
      <c r="CM25" s="86">
        <v>0</v>
      </c>
      <c r="CN25" s="86">
        <v>143.1</v>
      </c>
      <c r="CO25" s="86">
        <v>52.18</v>
      </c>
      <c r="CP25" s="86">
        <v>65.959999999999994</v>
      </c>
      <c r="CQ25" s="86">
        <v>24.96</v>
      </c>
      <c r="CR25" s="86">
        <v>174.58</v>
      </c>
      <c r="CS25" s="86">
        <v>31.48</v>
      </c>
      <c r="CT25" s="86">
        <v>52.18</v>
      </c>
      <c r="CU25" s="86">
        <v>90.92</v>
      </c>
      <c r="CV25" s="86">
        <v>225.38</v>
      </c>
      <c r="CW25" s="86">
        <v>50.8</v>
      </c>
      <c r="CX25" s="86">
        <v>31.48</v>
      </c>
      <c r="CY25" s="86">
        <v>0</v>
      </c>
      <c r="CZ25" s="86">
        <v>130.62</v>
      </c>
      <c r="DA25" s="86">
        <v>48.34</v>
      </c>
      <c r="DB25" s="86">
        <v>50.8</v>
      </c>
      <c r="DC25" s="86">
        <v>31.48</v>
      </c>
      <c r="DD25" s="86">
        <v>209.86</v>
      </c>
      <c r="DE25" s="86"/>
      <c r="DF25" s="86"/>
      <c r="DG25" s="86"/>
      <c r="DH25" s="86"/>
    </row>
    <row r="26" spans="1:112" x14ac:dyDescent="0.25">
      <c r="A26" s="83">
        <v>98345</v>
      </c>
      <c r="B26" s="1" t="s">
        <v>109</v>
      </c>
      <c r="C26" s="74"/>
      <c r="D26" s="74">
        <v>2</v>
      </c>
      <c r="E26" s="74">
        <v>1</v>
      </c>
      <c r="F26" s="74"/>
      <c r="G26" s="74"/>
      <c r="H26" s="74"/>
      <c r="I26" s="74"/>
      <c r="J26" s="74"/>
      <c r="O26" s="86"/>
      <c r="P26" s="86"/>
      <c r="Q26" s="86"/>
      <c r="R26" s="86"/>
      <c r="S26" s="86">
        <v>9016.35</v>
      </c>
      <c r="T26" s="86">
        <v>0</v>
      </c>
      <c r="U26" s="86">
        <v>0</v>
      </c>
      <c r="V26" s="86">
        <v>9016.35</v>
      </c>
      <c r="W26" s="86">
        <v>207.88</v>
      </c>
      <c r="X26" s="86">
        <v>0</v>
      </c>
      <c r="Y26" s="86">
        <v>0</v>
      </c>
      <c r="Z26" s="86">
        <v>207.88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K26" s="70">
        <v>98295</v>
      </c>
      <c r="BL26" t="s">
        <v>35</v>
      </c>
      <c r="BM26" s="86">
        <v>273.01</v>
      </c>
      <c r="BN26" s="86">
        <v>48.8</v>
      </c>
      <c r="BO26" s="86">
        <v>7.74</v>
      </c>
      <c r="BP26" s="86">
        <v>741.77</v>
      </c>
      <c r="BQ26" s="86">
        <v>412.22</v>
      </c>
      <c r="BR26" s="86">
        <v>273.01</v>
      </c>
      <c r="BS26" s="86">
        <v>56.54</v>
      </c>
      <c r="BT26" s="86">
        <v>1013.81</v>
      </c>
      <c r="BU26" s="86">
        <v>272.04000000000002</v>
      </c>
      <c r="BV26" s="86">
        <v>412.22</v>
      </c>
      <c r="BW26" s="86">
        <v>329.55</v>
      </c>
      <c r="BX26" s="86">
        <v>1354</v>
      </c>
      <c r="BY26" s="86">
        <v>334.35</v>
      </c>
      <c r="BZ26" s="86">
        <v>126.5</v>
      </c>
      <c r="CA26" s="86">
        <v>243.15</v>
      </c>
      <c r="CB26" s="86">
        <v>947.01</v>
      </c>
      <c r="CC26" s="86">
        <v>117.11</v>
      </c>
      <c r="CD26" s="86">
        <v>153.91999999999999</v>
      </c>
      <c r="CE26" s="86">
        <v>369.65</v>
      </c>
      <c r="CF26" s="86">
        <v>761.64</v>
      </c>
      <c r="CG26" s="86">
        <v>116.03</v>
      </c>
      <c r="CH26" s="86">
        <v>45.78</v>
      </c>
      <c r="CI26" s="86">
        <v>311.83</v>
      </c>
      <c r="CJ26" s="86">
        <v>552.77</v>
      </c>
      <c r="CK26" s="86">
        <v>79.13</v>
      </c>
      <c r="CL26" s="86">
        <v>116.03</v>
      </c>
      <c r="CM26" s="86">
        <v>357.61</v>
      </c>
      <c r="CN26" s="86">
        <v>595.49</v>
      </c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</row>
    <row r="27" spans="1:112" x14ac:dyDescent="0.25">
      <c r="A27" s="83">
        <v>98366</v>
      </c>
      <c r="B27" s="1" t="s">
        <v>109</v>
      </c>
      <c r="C27" s="74"/>
      <c r="D27" s="74">
        <v>2</v>
      </c>
      <c r="E27" s="74"/>
      <c r="F27" s="74"/>
      <c r="G27" s="74"/>
      <c r="H27" s="74"/>
      <c r="I27" s="74">
        <v>1</v>
      </c>
      <c r="J27" s="74"/>
      <c r="O27" s="86"/>
      <c r="P27" s="86"/>
      <c r="Q27" s="86"/>
      <c r="R27" s="86"/>
      <c r="S27" s="86">
        <v>10831.47</v>
      </c>
      <c r="T27" s="86">
        <v>0</v>
      </c>
      <c r="U27" s="86">
        <v>0</v>
      </c>
      <c r="V27" s="86">
        <v>10831.47</v>
      </c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>
        <v>48.62</v>
      </c>
      <c r="AN27" s="86">
        <v>0</v>
      </c>
      <c r="AO27" s="86">
        <v>0</v>
      </c>
      <c r="AP27" s="86">
        <v>48.62</v>
      </c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K27" s="70">
        <v>98310</v>
      </c>
      <c r="BL27" t="s">
        <v>35</v>
      </c>
      <c r="BM27" s="86">
        <v>802.91</v>
      </c>
      <c r="BN27" s="86">
        <v>607.76</v>
      </c>
      <c r="BO27" s="86">
        <v>970.56</v>
      </c>
      <c r="BP27" s="86">
        <v>3381.66</v>
      </c>
      <c r="BQ27" s="86">
        <v>879.22</v>
      </c>
      <c r="BR27" s="86">
        <v>326.39</v>
      </c>
      <c r="BS27" s="86">
        <v>1107.9100000000001</v>
      </c>
      <c r="BT27" s="86">
        <v>3821.25</v>
      </c>
      <c r="BU27" s="86">
        <v>705.55</v>
      </c>
      <c r="BV27" s="86">
        <v>371.15</v>
      </c>
      <c r="BW27" s="86">
        <v>591.70000000000005</v>
      </c>
      <c r="BX27" s="86">
        <v>2952.65</v>
      </c>
      <c r="BY27" s="86">
        <v>1157.99</v>
      </c>
      <c r="BZ27" s="86">
        <v>985.27</v>
      </c>
      <c r="CA27" s="86">
        <v>908.72</v>
      </c>
      <c r="CB27" s="86">
        <v>4130.4799999999996</v>
      </c>
      <c r="CC27" s="86">
        <v>1016.16</v>
      </c>
      <c r="CD27" s="86">
        <v>486.39</v>
      </c>
      <c r="CE27" s="86">
        <v>679.03</v>
      </c>
      <c r="CF27" s="86">
        <v>2985.54</v>
      </c>
      <c r="CG27" s="86">
        <v>857.07</v>
      </c>
      <c r="CH27" s="86">
        <v>862.75</v>
      </c>
      <c r="CI27" s="86">
        <v>957.11</v>
      </c>
      <c r="CJ27" s="86">
        <v>3102.28</v>
      </c>
      <c r="CK27" s="86">
        <v>391.43</v>
      </c>
      <c r="CL27" s="86">
        <v>685.81</v>
      </c>
      <c r="CM27" s="86">
        <v>1217.67</v>
      </c>
      <c r="CN27" s="86">
        <v>2654.38</v>
      </c>
      <c r="CO27" s="86">
        <v>320.57</v>
      </c>
      <c r="CP27" s="86">
        <v>313.32</v>
      </c>
      <c r="CQ27" s="86">
        <v>1479.83</v>
      </c>
      <c r="CR27" s="86">
        <v>2446.17</v>
      </c>
      <c r="CS27" s="86">
        <v>234.65</v>
      </c>
      <c r="CT27" s="86">
        <v>245.94</v>
      </c>
      <c r="CU27" s="86">
        <v>994.85</v>
      </c>
      <c r="CV27" s="86">
        <v>1716.98</v>
      </c>
      <c r="CW27" s="86">
        <v>986.26</v>
      </c>
      <c r="CX27" s="86">
        <v>131.53</v>
      </c>
      <c r="CY27" s="86">
        <v>638.45000000000005</v>
      </c>
      <c r="CZ27" s="86">
        <v>2149.54</v>
      </c>
      <c r="DA27" s="86">
        <v>662.72</v>
      </c>
      <c r="DB27" s="86">
        <v>817.13</v>
      </c>
      <c r="DC27" s="86">
        <v>590.14</v>
      </c>
      <c r="DD27" s="86">
        <v>2663.45</v>
      </c>
      <c r="DE27" s="86">
        <v>564.98</v>
      </c>
      <c r="DF27" s="86">
        <v>512.98</v>
      </c>
      <c r="DG27" s="86">
        <v>1356.63</v>
      </c>
      <c r="DH27" s="86">
        <v>3343.63</v>
      </c>
    </row>
    <row r="28" spans="1:112" x14ac:dyDescent="0.25">
      <c r="A28" s="83">
        <v>98367</v>
      </c>
      <c r="B28" s="1" t="s">
        <v>109</v>
      </c>
      <c r="C28" s="74">
        <v>2</v>
      </c>
      <c r="D28" s="74"/>
      <c r="E28" s="74">
        <v>1</v>
      </c>
      <c r="F28" s="74"/>
      <c r="G28" s="74"/>
      <c r="H28" s="74"/>
      <c r="I28" s="74"/>
      <c r="J28" s="74"/>
      <c r="O28" s="86">
        <v>8189.26</v>
      </c>
      <c r="P28" s="86">
        <v>0</v>
      </c>
      <c r="Q28" s="86">
        <v>0</v>
      </c>
      <c r="R28" s="86">
        <v>8189.26</v>
      </c>
      <c r="S28" s="86"/>
      <c r="T28" s="86"/>
      <c r="U28" s="86"/>
      <c r="V28" s="86"/>
      <c r="W28" s="86">
        <v>3427.21</v>
      </c>
      <c r="X28" s="86">
        <v>0</v>
      </c>
      <c r="Y28" s="86">
        <v>0</v>
      </c>
      <c r="Z28" s="86">
        <v>3427.21</v>
      </c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K28" s="70">
        <v>98311</v>
      </c>
      <c r="BL28" t="s">
        <v>35</v>
      </c>
      <c r="BM28" s="86">
        <v>705.42</v>
      </c>
      <c r="BN28" s="86">
        <v>241.7</v>
      </c>
      <c r="BO28" s="86">
        <v>179.02</v>
      </c>
      <c r="BP28" s="86">
        <v>2141.14</v>
      </c>
      <c r="BQ28" s="86">
        <v>928.7</v>
      </c>
      <c r="BR28" s="86">
        <v>539.13</v>
      </c>
      <c r="BS28" s="86">
        <v>268.31</v>
      </c>
      <c r="BT28" s="86">
        <v>2638</v>
      </c>
      <c r="BU28" s="86">
        <v>585.57000000000005</v>
      </c>
      <c r="BV28" s="86">
        <v>475.01</v>
      </c>
      <c r="BW28" s="86">
        <v>521.58000000000004</v>
      </c>
      <c r="BX28" s="86">
        <v>2493.83</v>
      </c>
      <c r="BY28" s="86">
        <v>868.77</v>
      </c>
      <c r="BZ28" s="86">
        <v>488.28</v>
      </c>
      <c r="CA28" s="86">
        <v>733.88</v>
      </c>
      <c r="CB28" s="86">
        <v>2607.34</v>
      </c>
      <c r="CC28" s="86">
        <v>399.55</v>
      </c>
      <c r="CD28" s="86">
        <v>686.92</v>
      </c>
      <c r="CE28" s="86">
        <v>894.16</v>
      </c>
      <c r="CF28" s="86">
        <v>2230.88</v>
      </c>
      <c r="CG28" s="86">
        <v>250.25</v>
      </c>
      <c r="CH28" s="86">
        <v>399.55</v>
      </c>
      <c r="CI28" s="86">
        <v>1531.08</v>
      </c>
      <c r="CJ28" s="86">
        <v>2392.1</v>
      </c>
      <c r="CK28" s="86">
        <v>277.13</v>
      </c>
      <c r="CL28" s="86">
        <v>250.25</v>
      </c>
      <c r="CM28" s="86">
        <v>1617.15</v>
      </c>
      <c r="CN28" s="86">
        <v>2338.38</v>
      </c>
      <c r="CO28" s="86">
        <v>99.37</v>
      </c>
      <c r="CP28" s="86">
        <v>148.97999999999999</v>
      </c>
      <c r="CQ28" s="86">
        <v>1431.9</v>
      </c>
      <c r="CR28" s="86">
        <v>1793.65</v>
      </c>
      <c r="CS28" s="86">
        <v>86.3</v>
      </c>
      <c r="CT28" s="86">
        <v>86.37</v>
      </c>
      <c r="CU28" s="86">
        <v>729.61</v>
      </c>
      <c r="CV28" s="86">
        <v>967.98</v>
      </c>
      <c r="CW28" s="86">
        <v>37.31</v>
      </c>
      <c r="CX28" s="86">
        <v>84.99</v>
      </c>
      <c r="CY28" s="86">
        <v>834.56</v>
      </c>
      <c r="CZ28" s="86">
        <v>1022.18</v>
      </c>
      <c r="DA28" s="86">
        <v>0</v>
      </c>
      <c r="DB28" s="86">
        <v>16.71</v>
      </c>
      <c r="DC28" s="86">
        <v>877.2</v>
      </c>
      <c r="DD28" s="86">
        <v>893.91</v>
      </c>
      <c r="DE28" s="86">
        <v>269.13</v>
      </c>
      <c r="DF28" s="86">
        <v>0</v>
      </c>
      <c r="DG28" s="86">
        <v>0</v>
      </c>
      <c r="DH28" s="86">
        <v>1266.76</v>
      </c>
    </row>
    <row r="29" spans="1:112" x14ac:dyDescent="0.25">
      <c r="A29" s="83">
        <v>98370</v>
      </c>
      <c r="B29" s="1" t="s">
        <v>109</v>
      </c>
      <c r="C29" s="74">
        <v>1</v>
      </c>
      <c r="D29" s="74"/>
      <c r="E29" s="74">
        <v>1</v>
      </c>
      <c r="F29" s="74">
        <v>1</v>
      </c>
      <c r="G29" s="74">
        <v>1</v>
      </c>
      <c r="H29" s="74"/>
      <c r="I29" s="74">
        <v>1</v>
      </c>
      <c r="J29" s="74">
        <v>1</v>
      </c>
      <c r="K29">
        <v>1</v>
      </c>
      <c r="L29">
        <v>1</v>
      </c>
      <c r="O29" s="86">
        <v>248.11</v>
      </c>
      <c r="P29" s="86">
        <v>0</v>
      </c>
      <c r="Q29" s="86">
        <v>0</v>
      </c>
      <c r="R29" s="86">
        <v>248.11</v>
      </c>
      <c r="S29" s="86"/>
      <c r="T29" s="86"/>
      <c r="U29" s="86"/>
      <c r="V29" s="86"/>
      <c r="W29" s="86">
        <v>210.38</v>
      </c>
      <c r="X29" s="86">
        <v>0</v>
      </c>
      <c r="Y29" s="86">
        <v>0</v>
      </c>
      <c r="Z29" s="86">
        <v>210.38</v>
      </c>
      <c r="AA29" s="86">
        <v>284.56</v>
      </c>
      <c r="AB29" s="86">
        <v>210.38</v>
      </c>
      <c r="AC29" s="86">
        <v>0</v>
      </c>
      <c r="AD29" s="86">
        <v>494.94</v>
      </c>
      <c r="AE29" s="86">
        <v>253.15</v>
      </c>
      <c r="AF29" s="86">
        <v>0</v>
      </c>
      <c r="AG29" s="86">
        <v>0</v>
      </c>
      <c r="AH29" s="86">
        <v>253.15</v>
      </c>
      <c r="AI29" s="86"/>
      <c r="AJ29" s="86"/>
      <c r="AK29" s="86"/>
      <c r="AL29" s="86"/>
      <c r="AM29" s="86">
        <v>13</v>
      </c>
      <c r="AN29" s="86">
        <v>0</v>
      </c>
      <c r="AO29" s="86">
        <v>0</v>
      </c>
      <c r="AP29" s="86">
        <v>13</v>
      </c>
      <c r="AQ29" s="86">
        <v>13</v>
      </c>
      <c r="AR29" s="86">
        <v>0</v>
      </c>
      <c r="AS29" s="86">
        <v>39</v>
      </c>
      <c r="AT29" s="86">
        <v>13</v>
      </c>
      <c r="AU29" s="86">
        <v>21.78</v>
      </c>
      <c r="AV29" s="86">
        <v>0</v>
      </c>
      <c r="AW29" s="86">
        <v>64.009999999999991</v>
      </c>
      <c r="AX29" s="86">
        <v>21.78</v>
      </c>
      <c r="AY29" s="86">
        <v>13</v>
      </c>
      <c r="AZ29" s="86">
        <v>0</v>
      </c>
      <c r="BA29" s="86">
        <v>39</v>
      </c>
      <c r="BB29" s="86">
        <v>13</v>
      </c>
      <c r="BC29" s="86"/>
      <c r="BD29" s="86"/>
      <c r="BE29" s="86"/>
      <c r="BF29" s="86"/>
      <c r="BK29" s="70">
        <v>98312</v>
      </c>
      <c r="BL29" t="s">
        <v>35</v>
      </c>
      <c r="BM29" s="86">
        <v>468.93</v>
      </c>
      <c r="BN29" s="86">
        <v>68.69</v>
      </c>
      <c r="BO29" s="86">
        <v>30.83</v>
      </c>
      <c r="BP29" s="86">
        <v>1239.8399999999999</v>
      </c>
      <c r="BQ29" s="86">
        <v>797.6</v>
      </c>
      <c r="BR29" s="86">
        <v>368.93</v>
      </c>
      <c r="BS29" s="86">
        <v>99.52</v>
      </c>
      <c r="BT29" s="86">
        <v>2073.5100000000002</v>
      </c>
      <c r="BU29" s="86">
        <v>954.88</v>
      </c>
      <c r="BV29" s="86">
        <v>214.89</v>
      </c>
      <c r="BW29" s="86">
        <v>205.53</v>
      </c>
      <c r="BX29" s="86">
        <v>2412.81</v>
      </c>
      <c r="BY29" s="86">
        <v>1134.5899999999999</v>
      </c>
      <c r="BZ29" s="86">
        <v>655.23</v>
      </c>
      <c r="CA29" s="86">
        <v>367.01</v>
      </c>
      <c r="CB29" s="86">
        <v>3842.26</v>
      </c>
      <c r="CC29" s="86">
        <v>738.23</v>
      </c>
      <c r="CD29" s="86">
        <v>605</v>
      </c>
      <c r="CE29" s="86">
        <v>535.54</v>
      </c>
      <c r="CF29" s="86">
        <v>2338.33</v>
      </c>
      <c r="CG29" s="86">
        <v>271.04000000000002</v>
      </c>
      <c r="CH29" s="86">
        <v>567.08000000000004</v>
      </c>
      <c r="CI29" s="86">
        <v>1064.6300000000001</v>
      </c>
      <c r="CJ29" s="86">
        <v>3399.12</v>
      </c>
      <c r="CK29" s="86">
        <v>417.9</v>
      </c>
      <c r="CL29" s="86">
        <v>1049.33</v>
      </c>
      <c r="CM29" s="86">
        <v>764.98</v>
      </c>
      <c r="CN29" s="86">
        <v>2637.22</v>
      </c>
      <c r="CO29" s="86">
        <v>425.61</v>
      </c>
      <c r="CP29" s="86">
        <v>254.66</v>
      </c>
      <c r="CQ29" s="86">
        <v>1415.46</v>
      </c>
      <c r="CR29" s="86">
        <v>2381.02</v>
      </c>
      <c r="CS29" s="86">
        <v>280.54000000000002</v>
      </c>
      <c r="CT29" s="86">
        <v>275.68</v>
      </c>
      <c r="CU29" s="86">
        <v>885.17</v>
      </c>
      <c r="CV29" s="86">
        <v>1758.06</v>
      </c>
      <c r="CW29" s="86">
        <v>260.23</v>
      </c>
      <c r="CX29" s="86">
        <v>169.32</v>
      </c>
      <c r="CY29" s="86">
        <v>1022.89</v>
      </c>
      <c r="CZ29" s="86">
        <v>2197.1799999999998</v>
      </c>
      <c r="DA29" s="86">
        <v>299.76</v>
      </c>
      <c r="DB29" s="86">
        <v>219.15</v>
      </c>
      <c r="DC29" s="86">
        <v>611.79999999999995</v>
      </c>
      <c r="DD29" s="86">
        <v>2113.83</v>
      </c>
      <c r="DE29" s="86">
        <v>1281.55</v>
      </c>
      <c r="DF29" s="86">
        <v>188.7</v>
      </c>
      <c r="DG29" s="86">
        <v>1033.03</v>
      </c>
      <c r="DH29" s="86">
        <v>3308.89</v>
      </c>
    </row>
    <row r="30" spans="1:112" x14ac:dyDescent="0.25">
      <c r="A30" s="83">
        <v>98383</v>
      </c>
      <c r="B30" s="1" t="s">
        <v>109</v>
      </c>
      <c r="C30" s="74">
        <v>2</v>
      </c>
      <c r="D30" s="74">
        <v>4</v>
      </c>
      <c r="E30" s="74">
        <v>2</v>
      </c>
      <c r="F30" s="74">
        <v>2</v>
      </c>
      <c r="G30" s="74">
        <v>2</v>
      </c>
      <c r="H30" s="74">
        <v>2</v>
      </c>
      <c r="I30" s="74">
        <v>2</v>
      </c>
      <c r="J30" s="74">
        <v>2</v>
      </c>
      <c r="K30">
        <v>1</v>
      </c>
      <c r="M30">
        <v>6</v>
      </c>
      <c r="O30" s="86">
        <v>933.76</v>
      </c>
      <c r="P30" s="86">
        <v>0</v>
      </c>
      <c r="Q30" s="86">
        <v>0</v>
      </c>
      <c r="R30" s="86">
        <v>933.76</v>
      </c>
      <c r="S30" s="86">
        <v>21123.119999999999</v>
      </c>
      <c r="T30" s="86">
        <v>0</v>
      </c>
      <c r="U30" s="86">
        <v>0</v>
      </c>
      <c r="V30" s="86">
        <v>21123.119999999999</v>
      </c>
      <c r="W30" s="86">
        <v>752.71</v>
      </c>
      <c r="X30" s="86">
        <v>0</v>
      </c>
      <c r="Y30" s="86">
        <v>0</v>
      </c>
      <c r="Z30" s="86">
        <v>752.71</v>
      </c>
      <c r="AA30" s="86">
        <v>985.28</v>
      </c>
      <c r="AB30" s="86">
        <v>0</v>
      </c>
      <c r="AC30" s="86">
        <v>0</v>
      </c>
      <c r="AD30" s="86">
        <v>985.28</v>
      </c>
      <c r="AE30" s="86">
        <v>458.49</v>
      </c>
      <c r="AF30" s="86">
        <v>0</v>
      </c>
      <c r="AG30" s="86">
        <v>0</v>
      </c>
      <c r="AH30" s="86">
        <v>458.49</v>
      </c>
      <c r="AI30" s="86">
        <v>297.57</v>
      </c>
      <c r="AJ30" s="86">
        <v>0</v>
      </c>
      <c r="AK30" s="86">
        <v>0</v>
      </c>
      <c r="AL30" s="86">
        <v>297.57</v>
      </c>
      <c r="AM30" s="86">
        <v>34.799999999999997</v>
      </c>
      <c r="AN30" s="86">
        <v>297.57</v>
      </c>
      <c r="AO30" s="86">
        <v>0</v>
      </c>
      <c r="AP30" s="86">
        <v>332.37</v>
      </c>
      <c r="AQ30" s="86">
        <v>38.57</v>
      </c>
      <c r="AR30" s="86">
        <v>34.799999999999997</v>
      </c>
      <c r="AS30" s="86">
        <v>144.22999999999999</v>
      </c>
      <c r="AT30" s="86">
        <v>73.37</v>
      </c>
      <c r="AU30" s="86">
        <v>13</v>
      </c>
      <c r="AV30" s="86">
        <v>0</v>
      </c>
      <c r="AW30" s="86">
        <v>39</v>
      </c>
      <c r="AX30" s="86">
        <v>13</v>
      </c>
      <c r="AY30" s="86"/>
      <c r="AZ30" s="86"/>
      <c r="BA30" s="86"/>
      <c r="BB30" s="86"/>
      <c r="BC30" s="86">
        <v>3236.68</v>
      </c>
      <c r="BD30" s="86">
        <v>0</v>
      </c>
      <c r="BE30" s="86">
        <v>12891.23</v>
      </c>
      <c r="BF30" s="86">
        <v>3236.68</v>
      </c>
      <c r="BK30" s="70">
        <v>98337</v>
      </c>
      <c r="BL30" t="s">
        <v>35</v>
      </c>
      <c r="BM30" s="86">
        <v>27.71</v>
      </c>
      <c r="BN30" s="86">
        <v>274.20999999999998</v>
      </c>
      <c r="BO30" s="86">
        <v>0</v>
      </c>
      <c r="BP30" s="86">
        <v>394.38</v>
      </c>
      <c r="BQ30" s="86">
        <v>168.71</v>
      </c>
      <c r="BR30" s="86">
        <v>27.71</v>
      </c>
      <c r="BS30" s="86">
        <v>274.20999999999998</v>
      </c>
      <c r="BT30" s="86">
        <v>636.17999999999995</v>
      </c>
      <c r="BU30" s="86">
        <v>334.78</v>
      </c>
      <c r="BV30" s="86">
        <v>168.71</v>
      </c>
      <c r="BW30" s="86">
        <v>27.71</v>
      </c>
      <c r="BX30" s="86">
        <v>834.7</v>
      </c>
      <c r="BY30" s="86">
        <v>403.46</v>
      </c>
      <c r="BZ30" s="86">
        <v>334.78</v>
      </c>
      <c r="CA30" s="86">
        <v>196.42</v>
      </c>
      <c r="CB30" s="86">
        <v>1291.73</v>
      </c>
      <c r="CC30" s="86">
        <v>326.70999999999998</v>
      </c>
      <c r="CD30" s="86">
        <v>311.89999999999998</v>
      </c>
      <c r="CE30" s="86">
        <v>531.20000000000005</v>
      </c>
      <c r="CF30" s="86">
        <v>1337.34</v>
      </c>
      <c r="CG30" s="86">
        <v>142.94999999999999</v>
      </c>
      <c r="CH30" s="86">
        <v>264.79000000000002</v>
      </c>
      <c r="CI30" s="86">
        <v>336.29</v>
      </c>
      <c r="CJ30" s="86">
        <v>867.47</v>
      </c>
      <c r="CK30" s="86">
        <v>123.44</v>
      </c>
      <c r="CL30" s="86">
        <v>142.94999999999999</v>
      </c>
      <c r="CM30" s="86">
        <v>526.08000000000004</v>
      </c>
      <c r="CN30" s="86">
        <v>867.49</v>
      </c>
      <c r="CO30" s="86">
        <v>85.73</v>
      </c>
      <c r="CP30" s="86">
        <v>137.94999999999999</v>
      </c>
      <c r="CQ30" s="86">
        <v>585.9</v>
      </c>
      <c r="CR30" s="86">
        <v>925.9</v>
      </c>
      <c r="CS30" s="86">
        <v>87.97</v>
      </c>
      <c r="CT30" s="86">
        <v>84.71</v>
      </c>
      <c r="CU30" s="86">
        <v>723.85</v>
      </c>
      <c r="CV30" s="86">
        <v>981.25</v>
      </c>
      <c r="CW30" s="86">
        <v>178.88</v>
      </c>
      <c r="CX30" s="86">
        <v>42.02</v>
      </c>
      <c r="CY30" s="86">
        <v>582.4</v>
      </c>
      <c r="CZ30" s="86">
        <v>1085.58</v>
      </c>
      <c r="DA30" s="86">
        <v>83.03</v>
      </c>
      <c r="DB30" s="86">
        <v>72.489999999999995</v>
      </c>
      <c r="DC30" s="86">
        <v>624.41999999999996</v>
      </c>
      <c r="DD30" s="86">
        <v>1008.5</v>
      </c>
      <c r="DE30" s="86">
        <v>199.09</v>
      </c>
      <c r="DF30" s="86">
        <v>68.39</v>
      </c>
      <c r="DG30" s="86">
        <v>451.9</v>
      </c>
      <c r="DH30" s="86">
        <v>966.34</v>
      </c>
    </row>
    <row r="31" spans="1:112" x14ac:dyDescent="0.25">
      <c r="A31" s="83">
        <v>98520</v>
      </c>
      <c r="B31" s="1" t="s">
        <v>109</v>
      </c>
      <c r="C31" s="74">
        <v>1</v>
      </c>
      <c r="D31" s="74"/>
      <c r="E31" s="74">
        <v>2</v>
      </c>
      <c r="F31" s="74"/>
      <c r="G31" s="74"/>
      <c r="H31" s="74"/>
      <c r="I31" s="74">
        <v>1</v>
      </c>
      <c r="J31" s="74"/>
      <c r="L31">
        <v>12</v>
      </c>
      <c r="N31">
        <v>1</v>
      </c>
      <c r="O31" s="86">
        <v>0.6</v>
      </c>
      <c r="P31" s="86">
        <v>0</v>
      </c>
      <c r="Q31" s="86">
        <v>0</v>
      </c>
      <c r="R31" s="86">
        <v>0.6</v>
      </c>
      <c r="S31" s="86"/>
      <c r="T31" s="86"/>
      <c r="U31" s="86"/>
      <c r="V31" s="86"/>
      <c r="W31" s="86">
        <v>78438.25</v>
      </c>
      <c r="X31" s="86">
        <v>0</v>
      </c>
      <c r="Y31" s="86">
        <v>0</v>
      </c>
      <c r="Z31" s="86">
        <v>78438.25</v>
      </c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>
        <v>41012.57</v>
      </c>
      <c r="AN31" s="86">
        <v>0</v>
      </c>
      <c r="AO31" s="86">
        <v>0</v>
      </c>
      <c r="AP31" s="86">
        <v>41012.57</v>
      </c>
      <c r="AQ31" s="86"/>
      <c r="AR31" s="86"/>
      <c r="AS31" s="86"/>
      <c r="AT31" s="86"/>
      <c r="AU31" s="86"/>
      <c r="AV31" s="86"/>
      <c r="AW31" s="86"/>
      <c r="AX31" s="86"/>
      <c r="AY31" s="86">
        <v>2213.73</v>
      </c>
      <c r="AZ31" s="86">
        <v>0</v>
      </c>
      <c r="BA31" s="86">
        <v>11336.109999999999</v>
      </c>
      <c r="BB31" s="86">
        <v>2213.73</v>
      </c>
      <c r="BC31" s="86"/>
      <c r="BD31" s="86"/>
      <c r="BE31" s="86"/>
      <c r="BF31" s="86"/>
      <c r="BG31">
        <v>40.880000000000003</v>
      </c>
      <c r="BH31">
        <v>0</v>
      </c>
      <c r="BI31">
        <v>0</v>
      </c>
      <c r="BJ31">
        <v>40.880000000000003</v>
      </c>
      <c r="BK31" s="70">
        <v>98366</v>
      </c>
      <c r="BL31" t="s">
        <v>35</v>
      </c>
      <c r="BM31" s="86">
        <v>324.26</v>
      </c>
      <c r="BN31" s="86">
        <v>361.24</v>
      </c>
      <c r="BO31" s="86">
        <v>134.83000000000001</v>
      </c>
      <c r="BP31" s="86">
        <v>1131.6300000000001</v>
      </c>
      <c r="BQ31" s="86">
        <v>160.76</v>
      </c>
      <c r="BR31" s="86">
        <v>103.52</v>
      </c>
      <c r="BS31" s="86">
        <v>24.79</v>
      </c>
      <c r="BT31" s="86">
        <v>423.19</v>
      </c>
      <c r="BU31" s="86">
        <v>201.37</v>
      </c>
      <c r="BV31" s="86">
        <v>65.87</v>
      </c>
      <c r="BW31" s="86">
        <v>0</v>
      </c>
      <c r="BX31" s="86">
        <v>549.85</v>
      </c>
      <c r="BY31" s="86">
        <v>122.9</v>
      </c>
      <c r="BZ31" s="86">
        <v>96.61</v>
      </c>
      <c r="CA31" s="86">
        <v>65.87</v>
      </c>
      <c r="CB31" s="86">
        <v>373.71</v>
      </c>
      <c r="CC31" s="86">
        <v>88.33</v>
      </c>
      <c r="CD31" s="86">
        <v>122.9</v>
      </c>
      <c r="CE31" s="86">
        <v>162.47999999999999</v>
      </c>
      <c r="CF31" s="86">
        <v>450.97</v>
      </c>
      <c r="CG31" s="86">
        <v>175.5</v>
      </c>
      <c r="CH31" s="86">
        <v>182.43</v>
      </c>
      <c r="CI31" s="86">
        <v>0</v>
      </c>
      <c r="CJ31" s="86">
        <v>426.91</v>
      </c>
      <c r="CK31" s="86">
        <v>132.30000000000001</v>
      </c>
      <c r="CL31" s="86">
        <v>175.5</v>
      </c>
      <c r="CM31" s="86">
        <v>182.43</v>
      </c>
      <c r="CN31" s="86">
        <v>602.16</v>
      </c>
      <c r="CO31" s="86">
        <v>161.53</v>
      </c>
      <c r="CP31" s="86">
        <v>132.30000000000001</v>
      </c>
      <c r="CQ31" s="86">
        <v>357.93</v>
      </c>
      <c r="CR31" s="86">
        <v>817.12</v>
      </c>
      <c r="CS31" s="86">
        <v>177.99</v>
      </c>
      <c r="CT31" s="86">
        <v>185.86</v>
      </c>
      <c r="CU31" s="86">
        <v>626.20000000000005</v>
      </c>
      <c r="CV31" s="86">
        <v>1151.8499999999999</v>
      </c>
      <c r="CW31" s="86">
        <v>148.74</v>
      </c>
      <c r="CX31" s="86">
        <v>115.97</v>
      </c>
      <c r="CY31" s="86">
        <v>691.95</v>
      </c>
      <c r="CZ31" s="86">
        <v>1141.17</v>
      </c>
      <c r="DA31" s="86">
        <v>240.13</v>
      </c>
      <c r="DB31" s="86">
        <v>148.74</v>
      </c>
      <c r="DC31" s="86">
        <v>807.92</v>
      </c>
      <c r="DD31" s="86">
        <v>1482.98</v>
      </c>
      <c r="DE31" s="86">
        <v>276.3</v>
      </c>
      <c r="DF31" s="86">
        <v>191.75</v>
      </c>
      <c r="DG31" s="86">
        <v>918.12</v>
      </c>
      <c r="DH31" s="86">
        <v>1810.94</v>
      </c>
    </row>
    <row r="32" spans="1:112" x14ac:dyDescent="0.25">
      <c r="A32" s="83">
        <v>98528</v>
      </c>
      <c r="B32" s="1" t="s">
        <v>109</v>
      </c>
      <c r="C32" s="74"/>
      <c r="D32" s="74">
        <v>1</v>
      </c>
      <c r="E32" s="74"/>
      <c r="F32" s="74"/>
      <c r="G32" s="74"/>
      <c r="H32" s="74"/>
      <c r="I32" s="74">
        <v>5</v>
      </c>
      <c r="J32" s="74"/>
      <c r="O32" s="86"/>
      <c r="P32" s="86"/>
      <c r="Q32" s="86"/>
      <c r="R32" s="86"/>
      <c r="S32" s="86">
        <v>145.01</v>
      </c>
      <c r="T32" s="86">
        <v>0</v>
      </c>
      <c r="U32" s="86">
        <v>0</v>
      </c>
      <c r="V32" s="86">
        <v>145.01</v>
      </c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>
        <v>453.5</v>
      </c>
      <c r="AN32" s="86">
        <v>0</v>
      </c>
      <c r="AO32" s="86">
        <v>0</v>
      </c>
      <c r="AP32" s="86">
        <v>453.5</v>
      </c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K32" s="70">
        <v>98367</v>
      </c>
      <c r="BL32" t="s">
        <v>35</v>
      </c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>
        <v>22.45</v>
      </c>
      <c r="BZ32" s="86">
        <v>0</v>
      </c>
      <c r="CA32" s="86">
        <v>0</v>
      </c>
      <c r="CB32" s="86">
        <v>192.63</v>
      </c>
      <c r="CC32" s="86">
        <v>170.18</v>
      </c>
      <c r="CD32" s="86">
        <v>22.45</v>
      </c>
      <c r="CE32" s="86">
        <v>0</v>
      </c>
      <c r="CF32" s="86">
        <v>308.19</v>
      </c>
      <c r="CG32" s="86">
        <v>115.56</v>
      </c>
      <c r="CH32" s="86">
        <v>170.18</v>
      </c>
      <c r="CI32" s="86">
        <v>22.45</v>
      </c>
      <c r="CJ32" s="86">
        <v>333.98</v>
      </c>
      <c r="CK32" s="86">
        <v>172.04</v>
      </c>
      <c r="CL32" s="86">
        <v>115.56</v>
      </c>
      <c r="CM32" s="86">
        <v>192.63</v>
      </c>
      <c r="CN32" s="86">
        <v>561.53</v>
      </c>
      <c r="CO32" s="86">
        <v>51.6</v>
      </c>
      <c r="CP32" s="86">
        <v>64.739999999999995</v>
      </c>
      <c r="CQ32" s="86">
        <v>308.19</v>
      </c>
      <c r="CR32" s="86">
        <v>472.24</v>
      </c>
      <c r="CS32" s="86">
        <v>47.71</v>
      </c>
      <c r="CT32" s="86">
        <v>51.6</v>
      </c>
      <c r="CU32" s="86">
        <v>372.93</v>
      </c>
      <c r="CV32" s="86">
        <v>517.35</v>
      </c>
      <c r="CW32" s="86">
        <v>38.6</v>
      </c>
      <c r="CX32" s="86">
        <v>24.5</v>
      </c>
      <c r="CY32" s="86">
        <v>357.19</v>
      </c>
      <c r="CZ32" s="86">
        <v>475.81</v>
      </c>
      <c r="DA32" s="86">
        <v>55.52</v>
      </c>
      <c r="DB32" s="86">
        <v>23.21</v>
      </c>
      <c r="DC32" s="86">
        <v>381.69</v>
      </c>
      <c r="DD32" s="86">
        <v>576.63</v>
      </c>
      <c r="DE32" s="86">
        <v>116.21</v>
      </c>
      <c r="DF32" s="86">
        <v>55.52</v>
      </c>
      <c r="DG32" s="86">
        <v>404.9</v>
      </c>
      <c r="DH32" s="86">
        <v>881.11</v>
      </c>
    </row>
    <row r="33" spans="1:112" x14ac:dyDescent="0.25">
      <c r="A33" s="83">
        <v>98541</v>
      </c>
      <c r="B33" s="1" t="s">
        <v>109</v>
      </c>
      <c r="C33" s="74"/>
      <c r="D33" s="74"/>
      <c r="E33" s="74"/>
      <c r="F33" s="74"/>
      <c r="G33" s="74">
        <v>1</v>
      </c>
      <c r="H33" s="74">
        <v>1</v>
      </c>
      <c r="I33" s="74">
        <v>1</v>
      </c>
      <c r="J33" s="74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>
        <v>69.75</v>
      </c>
      <c r="AF33" s="86">
        <v>0</v>
      </c>
      <c r="AG33" s="86">
        <v>0</v>
      </c>
      <c r="AH33" s="86">
        <v>69.75</v>
      </c>
      <c r="AI33" s="86">
        <v>44.45</v>
      </c>
      <c r="AJ33" s="86">
        <v>11.52</v>
      </c>
      <c r="AK33" s="86">
        <v>0</v>
      </c>
      <c r="AL33" s="86">
        <v>55.97</v>
      </c>
      <c r="AM33" s="86">
        <v>13.78</v>
      </c>
      <c r="AN33" s="86">
        <v>44.45</v>
      </c>
      <c r="AO33" s="86">
        <v>11.52</v>
      </c>
      <c r="AP33" s="86">
        <v>69.75</v>
      </c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K33" s="70">
        <v>98370</v>
      </c>
      <c r="BL33" t="s">
        <v>35</v>
      </c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>
        <v>93.53</v>
      </c>
      <c r="CH33" s="86">
        <v>0</v>
      </c>
      <c r="CI33" s="86">
        <v>0</v>
      </c>
      <c r="CJ33" s="86">
        <v>153.97999999999999</v>
      </c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>
        <v>27.34</v>
      </c>
      <c r="CX33" s="86">
        <v>0</v>
      </c>
      <c r="CY33" s="86">
        <v>0</v>
      </c>
      <c r="CZ33" s="86">
        <v>61.75</v>
      </c>
      <c r="DA33" s="86"/>
      <c r="DB33" s="86"/>
      <c r="DC33" s="86"/>
      <c r="DD33" s="86"/>
      <c r="DE33" s="86"/>
      <c r="DF33" s="86"/>
      <c r="DG33" s="86"/>
      <c r="DH33" s="86"/>
    </row>
    <row r="34" spans="1:112" x14ac:dyDescent="0.25">
      <c r="A34" s="83">
        <v>98584</v>
      </c>
      <c r="B34" s="1" t="s">
        <v>109</v>
      </c>
      <c r="C34" s="74">
        <v>15</v>
      </c>
      <c r="D34" s="74">
        <v>16</v>
      </c>
      <c r="E34" s="74">
        <v>15</v>
      </c>
      <c r="F34" s="74">
        <v>15</v>
      </c>
      <c r="G34" s="74">
        <v>15</v>
      </c>
      <c r="H34" s="74">
        <v>15</v>
      </c>
      <c r="I34" s="74">
        <v>15</v>
      </c>
      <c r="J34" s="74">
        <v>15</v>
      </c>
      <c r="K34">
        <v>15</v>
      </c>
      <c r="L34">
        <v>15</v>
      </c>
      <c r="M34">
        <v>15</v>
      </c>
      <c r="N34">
        <v>15</v>
      </c>
      <c r="O34" s="86">
        <v>32633.5</v>
      </c>
      <c r="P34" s="86">
        <v>13.78</v>
      </c>
      <c r="Q34" s="86">
        <v>19989.36</v>
      </c>
      <c r="R34" s="86">
        <v>61924.12</v>
      </c>
      <c r="S34" s="86">
        <v>36064.160000000003</v>
      </c>
      <c r="T34" s="86">
        <v>32633.5</v>
      </c>
      <c r="U34" s="86">
        <v>19988.14</v>
      </c>
      <c r="V34" s="86">
        <v>88685.8</v>
      </c>
      <c r="W34" s="86">
        <v>25692.61</v>
      </c>
      <c r="X34" s="86">
        <v>35842.870000000003</v>
      </c>
      <c r="Y34" s="86">
        <v>32633.5</v>
      </c>
      <c r="Z34" s="86">
        <v>94168.98</v>
      </c>
      <c r="AA34" s="86">
        <v>33550.03</v>
      </c>
      <c r="AB34" s="86">
        <v>25692.61</v>
      </c>
      <c r="AC34" s="86">
        <v>68476.37</v>
      </c>
      <c r="AD34" s="86">
        <v>127719.01</v>
      </c>
      <c r="AE34" s="86">
        <v>26204.86</v>
      </c>
      <c r="AF34" s="86">
        <v>33550.03</v>
      </c>
      <c r="AG34" s="86">
        <v>25707.61</v>
      </c>
      <c r="AH34" s="86">
        <v>153923.87</v>
      </c>
      <c r="AI34" s="86">
        <v>23712.46</v>
      </c>
      <c r="AJ34" s="86">
        <v>26204.86</v>
      </c>
      <c r="AK34" s="86">
        <v>59242.64</v>
      </c>
      <c r="AL34" s="86">
        <v>109159.96</v>
      </c>
      <c r="AM34" s="86">
        <v>12321.09</v>
      </c>
      <c r="AN34" s="86">
        <v>23712.46</v>
      </c>
      <c r="AO34" s="86">
        <v>85447.5</v>
      </c>
      <c r="AP34" s="86">
        <v>121481.05</v>
      </c>
      <c r="AQ34" s="86">
        <v>9317.6299999999992</v>
      </c>
      <c r="AR34" s="86">
        <v>12321.09</v>
      </c>
      <c r="AS34" s="86">
        <v>149219.04</v>
      </c>
      <c r="AT34" s="86">
        <v>130798.68</v>
      </c>
      <c r="AU34" s="86">
        <v>9102.73</v>
      </c>
      <c r="AV34" s="86">
        <v>9317.6299999999992</v>
      </c>
      <c r="AW34" s="86">
        <v>96861.04</v>
      </c>
      <c r="AX34" s="86">
        <v>80729.240000000005</v>
      </c>
      <c r="AY34" s="86">
        <v>7029.07</v>
      </c>
      <c r="AZ34" s="86">
        <v>9102.73</v>
      </c>
      <c r="BA34" s="86">
        <v>108099.82999999999</v>
      </c>
      <c r="BB34" s="86">
        <v>87687.84</v>
      </c>
      <c r="BC34" s="86">
        <v>13382.92</v>
      </c>
      <c r="BD34" s="86">
        <v>7029.07</v>
      </c>
      <c r="BE34" s="86">
        <v>131770.20000000001</v>
      </c>
      <c r="BF34" s="86">
        <v>101070.76</v>
      </c>
      <c r="BG34">
        <v>17316.52</v>
      </c>
      <c r="BH34">
        <v>13382.92</v>
      </c>
      <c r="BI34">
        <v>87687.84</v>
      </c>
      <c r="BJ34">
        <v>118387.28</v>
      </c>
      <c r="BK34" s="70">
        <v>98383</v>
      </c>
      <c r="BL34" t="s">
        <v>35</v>
      </c>
      <c r="BM34" s="86">
        <v>151.88999999999999</v>
      </c>
      <c r="BN34" s="86">
        <v>83.18</v>
      </c>
      <c r="BO34" s="86">
        <v>30.71</v>
      </c>
      <c r="BP34" s="86">
        <v>418.96</v>
      </c>
      <c r="BQ34" s="86">
        <v>153.18</v>
      </c>
      <c r="BR34" s="86">
        <v>151.88999999999999</v>
      </c>
      <c r="BS34" s="86">
        <v>113.89</v>
      </c>
      <c r="BT34" s="86">
        <v>533.15</v>
      </c>
      <c r="BU34" s="86">
        <v>114.19</v>
      </c>
      <c r="BV34" s="86">
        <v>153.18</v>
      </c>
      <c r="BW34" s="86">
        <v>265.77999999999997</v>
      </c>
      <c r="BX34" s="86">
        <v>683.77</v>
      </c>
      <c r="BY34" s="86">
        <v>150.62</v>
      </c>
      <c r="BZ34" s="86">
        <v>114.19</v>
      </c>
      <c r="CA34" s="86">
        <v>418.96</v>
      </c>
      <c r="CB34" s="86">
        <v>782.41</v>
      </c>
      <c r="CC34" s="86">
        <v>98.64</v>
      </c>
      <c r="CD34" s="86">
        <v>150.62</v>
      </c>
      <c r="CE34" s="86">
        <v>433.15</v>
      </c>
      <c r="CF34" s="86">
        <v>743.33</v>
      </c>
      <c r="CG34" s="86">
        <v>60.92</v>
      </c>
      <c r="CH34" s="86">
        <v>98.64</v>
      </c>
      <c r="CI34" s="86">
        <v>583.77</v>
      </c>
      <c r="CJ34" s="86">
        <v>762.62</v>
      </c>
      <c r="CK34" s="86">
        <v>19.29</v>
      </c>
      <c r="CL34" s="86">
        <v>59.56</v>
      </c>
      <c r="CM34" s="86">
        <v>0</v>
      </c>
      <c r="CN34" s="86">
        <v>95.56</v>
      </c>
      <c r="CO34" s="86">
        <v>16.71</v>
      </c>
      <c r="CP34" s="86">
        <v>19.29</v>
      </c>
      <c r="CQ34" s="86">
        <v>59.56</v>
      </c>
      <c r="CR34" s="86">
        <v>105.77</v>
      </c>
      <c r="CS34" s="86">
        <v>10.210000000000001</v>
      </c>
      <c r="CT34" s="86">
        <v>16.71</v>
      </c>
      <c r="CU34" s="86">
        <v>78.849999999999994</v>
      </c>
      <c r="CV34" s="86">
        <v>121.18</v>
      </c>
      <c r="CW34" s="86">
        <v>15.41</v>
      </c>
      <c r="CX34" s="86">
        <v>10.210000000000001</v>
      </c>
      <c r="CY34" s="86">
        <v>95.56</v>
      </c>
      <c r="CZ34" s="86">
        <v>157.28</v>
      </c>
      <c r="DA34" s="86">
        <v>70.510000000000005</v>
      </c>
      <c r="DB34" s="86">
        <v>42.75</v>
      </c>
      <c r="DC34" s="86">
        <v>5.77</v>
      </c>
      <c r="DD34" s="86">
        <v>258.64999999999998</v>
      </c>
      <c r="DE34" s="86">
        <v>194.28</v>
      </c>
      <c r="DF34" s="86">
        <v>36.1</v>
      </c>
      <c r="DG34" s="86">
        <v>21.18</v>
      </c>
      <c r="DH34" s="86">
        <v>593.59</v>
      </c>
    </row>
    <row r="35" spans="1:112" x14ac:dyDescent="0.25">
      <c r="A35" s="83">
        <v>98611</v>
      </c>
      <c r="B35" s="1" t="s">
        <v>109</v>
      </c>
      <c r="C35" s="74">
        <v>3</v>
      </c>
      <c r="D35" s="74">
        <v>1</v>
      </c>
      <c r="E35" s="74"/>
      <c r="F35" s="74">
        <v>4</v>
      </c>
      <c r="G35" s="74">
        <v>1</v>
      </c>
      <c r="H35" s="74">
        <v>1</v>
      </c>
      <c r="I35" s="74">
        <v>4</v>
      </c>
      <c r="J35" s="74"/>
      <c r="N35">
        <v>4</v>
      </c>
      <c r="O35" s="86">
        <v>1166.1500000000001</v>
      </c>
      <c r="P35" s="86">
        <v>0</v>
      </c>
      <c r="Q35" s="86">
        <v>0</v>
      </c>
      <c r="R35" s="86">
        <v>1166.1500000000001</v>
      </c>
      <c r="S35" s="86">
        <v>3133.67</v>
      </c>
      <c r="T35" s="86">
        <v>0</v>
      </c>
      <c r="U35" s="86">
        <v>0</v>
      </c>
      <c r="V35" s="86">
        <v>3133.67</v>
      </c>
      <c r="W35" s="86"/>
      <c r="X35" s="86"/>
      <c r="Y35" s="86"/>
      <c r="Z35" s="86"/>
      <c r="AA35" s="86">
        <v>3930.67</v>
      </c>
      <c r="AB35" s="86">
        <v>0</v>
      </c>
      <c r="AC35" s="86">
        <v>0</v>
      </c>
      <c r="AD35" s="86">
        <v>3930.67</v>
      </c>
      <c r="AE35" s="86">
        <v>273.67</v>
      </c>
      <c r="AF35" s="86">
        <v>79.959999999999994</v>
      </c>
      <c r="AG35" s="86">
        <v>0</v>
      </c>
      <c r="AH35" s="86">
        <v>353.63</v>
      </c>
      <c r="AI35" s="86">
        <v>0</v>
      </c>
      <c r="AJ35" s="86">
        <v>273.67</v>
      </c>
      <c r="AK35" s="86">
        <v>58.18</v>
      </c>
      <c r="AL35" s="86">
        <v>331.85</v>
      </c>
      <c r="AM35" s="86">
        <v>352.78</v>
      </c>
      <c r="AN35" s="86">
        <v>0</v>
      </c>
      <c r="AO35" s="86">
        <v>331.85</v>
      </c>
      <c r="AP35" s="86">
        <v>684.63</v>
      </c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>
        <v>3346.89</v>
      </c>
      <c r="BH35">
        <v>0</v>
      </c>
      <c r="BI35">
        <v>0</v>
      </c>
      <c r="BJ35">
        <v>3346.89</v>
      </c>
      <c r="BK35" s="70">
        <v>98520</v>
      </c>
      <c r="BL35" t="s">
        <v>35</v>
      </c>
      <c r="BM35" s="86">
        <v>872.21</v>
      </c>
      <c r="BN35" s="86">
        <v>209.86</v>
      </c>
      <c r="BO35" s="86">
        <v>85.98</v>
      </c>
      <c r="BP35" s="86">
        <v>1920.52</v>
      </c>
      <c r="BQ35" s="86">
        <v>845.21</v>
      </c>
      <c r="BR35" s="86">
        <v>828.34</v>
      </c>
      <c r="BS35" s="86">
        <v>260.02</v>
      </c>
      <c r="BT35" s="86">
        <v>2838.6</v>
      </c>
      <c r="BU35" s="86">
        <v>622.98</v>
      </c>
      <c r="BV35" s="86">
        <v>665.67</v>
      </c>
      <c r="BW35" s="86">
        <v>767.28</v>
      </c>
      <c r="BX35" s="86">
        <v>2851.27</v>
      </c>
      <c r="BY35" s="86">
        <v>960.84</v>
      </c>
      <c r="BZ35" s="86">
        <v>361.79</v>
      </c>
      <c r="CA35" s="86">
        <v>512.80999999999995</v>
      </c>
      <c r="CB35" s="86">
        <v>2374.14</v>
      </c>
      <c r="CC35" s="86">
        <v>839.51</v>
      </c>
      <c r="CD35" s="86">
        <v>706.3</v>
      </c>
      <c r="CE35" s="86">
        <v>874.6</v>
      </c>
      <c r="CF35" s="86">
        <v>3218.66</v>
      </c>
      <c r="CG35" s="86">
        <v>819.96</v>
      </c>
      <c r="CH35" s="86">
        <v>550.44000000000005</v>
      </c>
      <c r="CI35" s="86">
        <v>1293.52</v>
      </c>
      <c r="CJ35" s="86">
        <v>3068.04</v>
      </c>
      <c r="CK35" s="86">
        <v>201.62</v>
      </c>
      <c r="CL35" s="86">
        <v>431.79</v>
      </c>
      <c r="CM35" s="86">
        <v>1527.5</v>
      </c>
      <c r="CN35" s="86">
        <v>2321.08</v>
      </c>
      <c r="CO35" s="86">
        <v>164.57</v>
      </c>
      <c r="CP35" s="86">
        <v>53.32</v>
      </c>
      <c r="CQ35" s="86">
        <v>354.44</v>
      </c>
      <c r="CR35" s="86">
        <v>699.47</v>
      </c>
      <c r="CS35" s="86">
        <v>147.59</v>
      </c>
      <c r="CT35" s="86">
        <v>96.93</v>
      </c>
      <c r="CU35" s="86">
        <v>222.92</v>
      </c>
      <c r="CV35" s="86">
        <v>651.09</v>
      </c>
      <c r="CW35" s="86">
        <v>99.98</v>
      </c>
      <c r="CX35" s="86">
        <v>109.22</v>
      </c>
      <c r="CY35" s="86">
        <v>270.01</v>
      </c>
      <c r="CZ35" s="86">
        <v>773.95</v>
      </c>
      <c r="DA35" s="86">
        <v>445.17</v>
      </c>
      <c r="DB35" s="86">
        <v>99.98</v>
      </c>
      <c r="DC35" s="86">
        <v>379.23</v>
      </c>
      <c r="DD35" s="86">
        <v>1112.33</v>
      </c>
      <c r="DE35" s="86">
        <v>51.04</v>
      </c>
      <c r="DF35" s="86">
        <v>308.01</v>
      </c>
      <c r="DG35" s="86">
        <v>215.57</v>
      </c>
      <c r="DH35" s="86">
        <v>837.08</v>
      </c>
    </row>
    <row r="36" spans="1:112" x14ac:dyDescent="0.25">
      <c r="A36" s="83">
        <v>98625</v>
      </c>
      <c r="B36" s="1" t="s">
        <v>109</v>
      </c>
      <c r="C36" s="74"/>
      <c r="D36" s="74">
        <v>1</v>
      </c>
      <c r="E36" s="74"/>
      <c r="F36" s="74"/>
      <c r="G36" s="74"/>
      <c r="H36" s="74"/>
      <c r="I36" s="74"/>
      <c r="J36" s="74"/>
      <c r="K36">
        <v>4</v>
      </c>
      <c r="M36">
        <v>1</v>
      </c>
      <c r="N36">
        <v>4</v>
      </c>
      <c r="O36" s="86"/>
      <c r="P36" s="86"/>
      <c r="Q36" s="86"/>
      <c r="R36" s="86"/>
      <c r="S36" s="86">
        <v>29.21</v>
      </c>
      <c r="T36" s="86">
        <v>0</v>
      </c>
      <c r="U36" s="86">
        <v>0</v>
      </c>
      <c r="V36" s="86">
        <v>29.21</v>
      </c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>
        <v>200.4</v>
      </c>
      <c r="AV36" s="86">
        <v>0</v>
      </c>
      <c r="AW36" s="86">
        <v>927.69999999999993</v>
      </c>
      <c r="AX36" s="86">
        <v>200.4</v>
      </c>
      <c r="AY36" s="86"/>
      <c r="AZ36" s="86"/>
      <c r="BA36" s="86"/>
      <c r="BB36" s="86"/>
      <c r="BC36" s="86">
        <v>0.37</v>
      </c>
      <c r="BD36" s="86">
        <v>0</v>
      </c>
      <c r="BE36" s="86">
        <v>925.17</v>
      </c>
      <c r="BF36" s="86">
        <v>0.37</v>
      </c>
      <c r="BG36">
        <v>4349.57</v>
      </c>
      <c r="BH36">
        <v>0.37</v>
      </c>
      <c r="BI36">
        <v>0</v>
      </c>
      <c r="BJ36">
        <v>4349.9399999999996</v>
      </c>
      <c r="BK36" s="70">
        <v>98541</v>
      </c>
      <c r="BL36" t="s">
        <v>35</v>
      </c>
      <c r="BM36" s="86">
        <v>207.69</v>
      </c>
      <c r="BN36" s="86">
        <v>0</v>
      </c>
      <c r="BO36" s="86">
        <v>0</v>
      </c>
      <c r="BP36" s="86">
        <v>757.95</v>
      </c>
      <c r="BQ36" s="86">
        <v>550.26</v>
      </c>
      <c r="BR36" s="86">
        <v>207.69</v>
      </c>
      <c r="BS36" s="86">
        <v>0</v>
      </c>
      <c r="BT36" s="86">
        <v>945.14</v>
      </c>
      <c r="BU36" s="86">
        <v>187.19</v>
      </c>
      <c r="BV36" s="86">
        <v>550.26</v>
      </c>
      <c r="BW36" s="86">
        <v>207.69</v>
      </c>
      <c r="BX36" s="86">
        <v>1186.0999999999999</v>
      </c>
      <c r="BY36" s="86">
        <v>50.07</v>
      </c>
      <c r="BZ36" s="86">
        <v>0</v>
      </c>
      <c r="CA36" s="86">
        <v>0</v>
      </c>
      <c r="CB36" s="86">
        <v>171.18</v>
      </c>
      <c r="CC36" s="86">
        <v>71.180000000000007</v>
      </c>
      <c r="CD36" s="86">
        <v>0</v>
      </c>
      <c r="CE36" s="86">
        <v>0</v>
      </c>
      <c r="CF36" s="86">
        <v>153.68</v>
      </c>
      <c r="CG36" s="86">
        <v>177.55</v>
      </c>
      <c r="CH36" s="86">
        <v>320.20999999999998</v>
      </c>
      <c r="CI36" s="86">
        <v>0</v>
      </c>
      <c r="CJ36" s="86">
        <v>592.48</v>
      </c>
      <c r="CK36" s="86"/>
      <c r="CL36" s="86"/>
      <c r="CM36" s="86"/>
      <c r="CN36" s="86"/>
      <c r="CO36" s="86"/>
      <c r="CP36" s="86"/>
      <c r="CQ36" s="86"/>
      <c r="CR36" s="86"/>
      <c r="CS36" s="86">
        <v>25.97</v>
      </c>
      <c r="CT36" s="86">
        <v>529.11</v>
      </c>
      <c r="CU36" s="86">
        <v>0</v>
      </c>
      <c r="CV36" s="86">
        <v>582.41999999999996</v>
      </c>
      <c r="CW36" s="86"/>
      <c r="CX36" s="86"/>
      <c r="CY36" s="86"/>
      <c r="CZ36" s="86"/>
      <c r="DA36" s="86"/>
      <c r="DB36" s="86"/>
      <c r="DC36" s="86"/>
      <c r="DD36" s="86"/>
      <c r="DE36" s="86">
        <v>72.11</v>
      </c>
      <c r="DF36" s="86">
        <v>608.47</v>
      </c>
      <c r="DG36" s="86">
        <v>0</v>
      </c>
      <c r="DH36" s="86">
        <v>1005.8</v>
      </c>
    </row>
    <row r="37" spans="1:112" x14ac:dyDescent="0.25">
      <c r="A37" s="83">
        <v>98626</v>
      </c>
      <c r="B37" s="1" t="s">
        <v>109</v>
      </c>
      <c r="C37" s="74">
        <v>6</v>
      </c>
      <c r="D37" s="74">
        <v>8</v>
      </c>
      <c r="E37" s="74"/>
      <c r="F37" s="74">
        <v>4</v>
      </c>
      <c r="G37" s="74">
        <v>4</v>
      </c>
      <c r="H37" s="74"/>
      <c r="I37" s="74">
        <v>4</v>
      </c>
      <c r="J37" s="74"/>
      <c r="K37">
        <v>4</v>
      </c>
      <c r="L37">
        <v>4</v>
      </c>
      <c r="M37">
        <v>9</v>
      </c>
      <c r="N37">
        <v>6</v>
      </c>
      <c r="O37" s="86">
        <v>46577.09</v>
      </c>
      <c r="P37" s="86">
        <v>0</v>
      </c>
      <c r="Q37" s="86">
        <v>0</v>
      </c>
      <c r="R37" s="86">
        <v>46577.09</v>
      </c>
      <c r="S37" s="86">
        <v>11054.46</v>
      </c>
      <c r="T37" s="86">
        <v>329.02</v>
      </c>
      <c r="U37" s="86">
        <v>0</v>
      </c>
      <c r="V37" s="86">
        <v>11383.48</v>
      </c>
      <c r="W37" s="86"/>
      <c r="X37" s="86"/>
      <c r="Y37" s="86"/>
      <c r="Z37" s="86"/>
      <c r="AA37" s="86">
        <v>34204.120000000003</v>
      </c>
      <c r="AB37" s="86">
        <v>0</v>
      </c>
      <c r="AC37" s="86">
        <v>0</v>
      </c>
      <c r="AD37" s="86">
        <v>34204.120000000003</v>
      </c>
      <c r="AE37" s="86">
        <v>32371.439999999999</v>
      </c>
      <c r="AF37" s="86">
        <v>0</v>
      </c>
      <c r="AG37" s="86">
        <v>0</v>
      </c>
      <c r="AH37" s="86">
        <v>32371.439999999999</v>
      </c>
      <c r="AI37" s="86"/>
      <c r="AJ37" s="86"/>
      <c r="AK37" s="86"/>
      <c r="AL37" s="86"/>
      <c r="AM37" s="86">
        <v>9022.85</v>
      </c>
      <c r="AN37" s="86">
        <v>0</v>
      </c>
      <c r="AO37" s="86">
        <v>0</v>
      </c>
      <c r="AP37" s="86">
        <v>9022.85</v>
      </c>
      <c r="AQ37" s="86"/>
      <c r="AR37" s="86"/>
      <c r="AS37" s="86"/>
      <c r="AT37" s="86"/>
      <c r="AU37" s="86">
        <v>3287.56</v>
      </c>
      <c r="AV37" s="86">
        <v>0</v>
      </c>
      <c r="AW37" s="86">
        <v>13417.769999999999</v>
      </c>
      <c r="AX37" s="86">
        <v>3287.56</v>
      </c>
      <c r="AY37" s="86">
        <v>6842.65</v>
      </c>
      <c r="AZ37" s="86">
        <v>0</v>
      </c>
      <c r="BA37" s="86">
        <v>26791.82</v>
      </c>
      <c r="BB37" s="86">
        <v>6842.65</v>
      </c>
      <c r="BC37" s="86">
        <v>14057.86</v>
      </c>
      <c r="BD37" s="86">
        <v>0</v>
      </c>
      <c r="BE37" s="86">
        <v>66661.48000000001</v>
      </c>
      <c r="BF37" s="86">
        <v>14057.86</v>
      </c>
      <c r="BG37">
        <v>36264.89</v>
      </c>
      <c r="BH37">
        <v>0</v>
      </c>
      <c r="BI37">
        <v>0</v>
      </c>
      <c r="BJ37">
        <v>36264.89</v>
      </c>
      <c r="BK37" s="70">
        <v>98550</v>
      </c>
      <c r="BL37" t="s">
        <v>35</v>
      </c>
      <c r="BM37" s="86">
        <v>266.88</v>
      </c>
      <c r="BN37" s="86">
        <v>12.46</v>
      </c>
      <c r="BO37" s="86">
        <v>33.96</v>
      </c>
      <c r="BP37" s="86">
        <v>719.16</v>
      </c>
      <c r="BQ37" s="86">
        <v>1526.1</v>
      </c>
      <c r="BR37" s="86">
        <v>17.7</v>
      </c>
      <c r="BS37" s="86">
        <v>46.42</v>
      </c>
      <c r="BT37" s="86">
        <v>2493.09</v>
      </c>
      <c r="BU37" s="86">
        <v>223.02</v>
      </c>
      <c r="BV37" s="86">
        <v>135.22</v>
      </c>
      <c r="BW37" s="86">
        <v>0</v>
      </c>
      <c r="BX37" s="86">
        <v>664</v>
      </c>
      <c r="BY37" s="86">
        <v>936.79</v>
      </c>
      <c r="BZ37" s="86">
        <v>223.02</v>
      </c>
      <c r="CA37" s="86">
        <v>135.22</v>
      </c>
      <c r="CB37" s="86">
        <v>1817.1</v>
      </c>
      <c r="CC37" s="86">
        <v>527.79</v>
      </c>
      <c r="CD37" s="86">
        <v>131.03</v>
      </c>
      <c r="CE37" s="86">
        <v>0</v>
      </c>
      <c r="CF37" s="86">
        <v>984.91</v>
      </c>
      <c r="CG37" s="86">
        <v>896.49</v>
      </c>
      <c r="CH37" s="86">
        <v>171.52</v>
      </c>
      <c r="CI37" s="86">
        <v>0</v>
      </c>
      <c r="CJ37" s="86">
        <v>1166.6199999999999</v>
      </c>
      <c r="CK37" s="86">
        <v>69.88</v>
      </c>
      <c r="CL37" s="86">
        <v>9.7899999999999991</v>
      </c>
      <c r="CM37" s="86">
        <v>258.14999999999998</v>
      </c>
      <c r="CN37" s="86">
        <v>402.18</v>
      </c>
      <c r="CO37" s="86">
        <v>308.12</v>
      </c>
      <c r="CP37" s="86">
        <v>69.88</v>
      </c>
      <c r="CQ37" s="86">
        <v>9.7899999999999991</v>
      </c>
      <c r="CR37" s="86">
        <v>467.11</v>
      </c>
      <c r="CS37" s="86">
        <v>98.4</v>
      </c>
      <c r="CT37" s="86">
        <v>64.03</v>
      </c>
      <c r="CU37" s="86">
        <v>506.83</v>
      </c>
      <c r="CV37" s="86">
        <v>764.91</v>
      </c>
      <c r="CW37" s="86">
        <v>88.97</v>
      </c>
      <c r="CX37" s="86">
        <v>93.1</v>
      </c>
      <c r="CY37" s="86">
        <v>454.96</v>
      </c>
      <c r="CZ37" s="86">
        <v>738.45</v>
      </c>
      <c r="DA37" s="86">
        <v>109.67</v>
      </c>
      <c r="DB37" s="86">
        <v>64.37</v>
      </c>
      <c r="DC37" s="86">
        <v>489.7</v>
      </c>
      <c r="DD37" s="86">
        <v>747.77</v>
      </c>
      <c r="DE37" s="86">
        <v>255.43</v>
      </c>
      <c r="DF37" s="86">
        <v>109.67</v>
      </c>
      <c r="DG37" s="86">
        <v>554.07000000000005</v>
      </c>
      <c r="DH37" s="86">
        <v>1557.86</v>
      </c>
    </row>
    <row r="38" spans="1:112" x14ac:dyDescent="0.25">
      <c r="A38" s="83">
        <v>98632</v>
      </c>
      <c r="B38" s="1" t="s">
        <v>109</v>
      </c>
      <c r="C38" s="74">
        <v>2</v>
      </c>
      <c r="D38" s="74">
        <v>3</v>
      </c>
      <c r="E38" s="74">
        <v>3</v>
      </c>
      <c r="F38" s="74">
        <v>3</v>
      </c>
      <c r="G38" s="74">
        <v>2</v>
      </c>
      <c r="H38" s="74">
        <v>2</v>
      </c>
      <c r="I38" s="74">
        <v>2</v>
      </c>
      <c r="J38" s="74">
        <v>2</v>
      </c>
      <c r="K38">
        <v>3</v>
      </c>
      <c r="L38">
        <v>2</v>
      </c>
      <c r="M38">
        <v>3</v>
      </c>
      <c r="N38">
        <v>2</v>
      </c>
      <c r="O38" s="86">
        <v>16.649999999999999</v>
      </c>
      <c r="P38" s="86">
        <v>17.190000000000001</v>
      </c>
      <c r="Q38" s="86">
        <v>15.81</v>
      </c>
      <c r="R38" s="86">
        <v>49.51</v>
      </c>
      <c r="S38" s="86">
        <v>49.07</v>
      </c>
      <c r="T38" s="86">
        <v>15.08</v>
      </c>
      <c r="U38" s="86">
        <v>0</v>
      </c>
      <c r="V38" s="86">
        <v>64.150000000000006</v>
      </c>
      <c r="W38" s="86">
        <v>2903.76</v>
      </c>
      <c r="X38" s="86">
        <v>16.41</v>
      </c>
      <c r="Y38" s="86">
        <v>0</v>
      </c>
      <c r="Z38" s="86">
        <v>2920.17</v>
      </c>
      <c r="AA38" s="86">
        <v>61.07</v>
      </c>
      <c r="AB38" s="86">
        <v>15.07</v>
      </c>
      <c r="AC38" s="86">
        <v>0</v>
      </c>
      <c r="AD38" s="86">
        <v>76.14</v>
      </c>
      <c r="AE38" s="86">
        <v>16.649999999999999</v>
      </c>
      <c r="AF38" s="86">
        <v>16.41</v>
      </c>
      <c r="AG38" s="86">
        <v>0</v>
      </c>
      <c r="AH38" s="86">
        <v>33.06</v>
      </c>
      <c r="AI38" s="86">
        <v>15.32</v>
      </c>
      <c r="AJ38" s="86">
        <v>0.55000000000000004</v>
      </c>
      <c r="AK38" s="86">
        <v>0</v>
      </c>
      <c r="AL38" s="86">
        <v>15.87</v>
      </c>
      <c r="AM38" s="86">
        <v>15.87</v>
      </c>
      <c r="AN38" s="86">
        <v>0</v>
      </c>
      <c r="AO38" s="86">
        <v>0</v>
      </c>
      <c r="AP38" s="86">
        <v>15.87</v>
      </c>
      <c r="AQ38" s="86">
        <v>15.32</v>
      </c>
      <c r="AR38" s="86">
        <v>0.55000000000000004</v>
      </c>
      <c r="AS38" s="86">
        <v>60.09</v>
      </c>
      <c r="AT38" s="86">
        <v>15.87</v>
      </c>
      <c r="AU38" s="86">
        <v>488.89</v>
      </c>
      <c r="AV38" s="86">
        <v>0.55000000000000004</v>
      </c>
      <c r="AW38" s="86">
        <v>1412.82</v>
      </c>
      <c r="AX38" s="86">
        <v>489.44</v>
      </c>
      <c r="AY38" s="86">
        <v>0.76</v>
      </c>
      <c r="AZ38" s="86">
        <v>0</v>
      </c>
      <c r="BA38" s="86">
        <v>65.14</v>
      </c>
      <c r="BB38" s="86">
        <v>0.76</v>
      </c>
      <c r="BC38" s="86">
        <v>39.909999999999997</v>
      </c>
      <c r="BD38" s="86">
        <v>0</v>
      </c>
      <c r="BE38" s="86">
        <v>187.82999999999998</v>
      </c>
      <c r="BF38" s="86">
        <v>39.909999999999997</v>
      </c>
      <c r="BG38">
        <v>15.33</v>
      </c>
      <c r="BH38">
        <v>0.54</v>
      </c>
      <c r="BI38">
        <v>0</v>
      </c>
      <c r="BJ38">
        <v>15.87</v>
      </c>
      <c r="BK38" s="70">
        <v>98557</v>
      </c>
      <c r="BL38" t="s">
        <v>35</v>
      </c>
      <c r="BM38" s="86">
        <v>5.3</v>
      </c>
      <c r="BN38" s="86">
        <v>5.3</v>
      </c>
      <c r="BO38" s="86">
        <v>0</v>
      </c>
      <c r="BP38" s="86">
        <v>15.9</v>
      </c>
      <c r="BQ38" s="86">
        <v>108.36</v>
      </c>
      <c r="BR38" s="86">
        <v>5.3</v>
      </c>
      <c r="BS38" s="86">
        <v>5.3</v>
      </c>
      <c r="BT38" s="86">
        <v>305.94</v>
      </c>
      <c r="BU38" s="86">
        <v>5.3</v>
      </c>
      <c r="BV38" s="86">
        <v>5.3</v>
      </c>
      <c r="BW38" s="86">
        <v>10.6</v>
      </c>
      <c r="BX38" s="86">
        <v>26.5</v>
      </c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</row>
    <row r="39" spans="1:112" x14ac:dyDescent="0.25">
      <c r="A39" s="83">
        <v>98674</v>
      </c>
      <c r="B39" s="1" t="s">
        <v>109</v>
      </c>
      <c r="C39" s="74">
        <v>7</v>
      </c>
      <c r="D39" s="74">
        <v>10</v>
      </c>
      <c r="E39" s="74"/>
      <c r="F39" s="74">
        <v>7</v>
      </c>
      <c r="G39" s="74">
        <v>7</v>
      </c>
      <c r="H39" s="74"/>
      <c r="I39" s="74">
        <v>7</v>
      </c>
      <c r="J39" s="74"/>
      <c r="L39">
        <v>7</v>
      </c>
      <c r="M39">
        <v>1</v>
      </c>
      <c r="N39">
        <v>1</v>
      </c>
      <c r="O39" s="86">
        <v>26020.85</v>
      </c>
      <c r="P39" s="86">
        <v>0</v>
      </c>
      <c r="Q39" s="86">
        <v>0</v>
      </c>
      <c r="R39" s="86">
        <v>26020.85</v>
      </c>
      <c r="S39" s="86">
        <v>19706.39</v>
      </c>
      <c r="T39" s="86">
        <v>0</v>
      </c>
      <c r="U39" s="86">
        <v>0</v>
      </c>
      <c r="V39" s="86">
        <v>19706.39</v>
      </c>
      <c r="W39" s="86"/>
      <c r="X39" s="86"/>
      <c r="Y39" s="86"/>
      <c r="Z39" s="86"/>
      <c r="AA39" s="86">
        <v>18958.68</v>
      </c>
      <c r="AB39" s="86">
        <v>0</v>
      </c>
      <c r="AC39" s="86">
        <v>0</v>
      </c>
      <c r="AD39" s="86">
        <v>18958.68</v>
      </c>
      <c r="AE39" s="86">
        <v>15045.12</v>
      </c>
      <c r="AF39" s="86">
        <v>0</v>
      </c>
      <c r="AG39" s="86">
        <v>0</v>
      </c>
      <c r="AH39" s="86">
        <v>15045.12</v>
      </c>
      <c r="AI39" s="86"/>
      <c r="AJ39" s="86"/>
      <c r="AK39" s="86"/>
      <c r="AL39" s="86"/>
      <c r="AM39" s="86">
        <v>1862.34</v>
      </c>
      <c r="AN39" s="86">
        <v>0</v>
      </c>
      <c r="AO39" s="86">
        <v>0</v>
      </c>
      <c r="AP39" s="86">
        <v>1862.34</v>
      </c>
      <c r="AQ39" s="86"/>
      <c r="AR39" s="86"/>
      <c r="AS39" s="86"/>
      <c r="AT39" s="86"/>
      <c r="AU39" s="86"/>
      <c r="AV39" s="86"/>
      <c r="AW39" s="86"/>
      <c r="AX39" s="86"/>
      <c r="AY39" s="86">
        <v>1752.6</v>
      </c>
      <c r="AZ39" s="86">
        <v>0</v>
      </c>
      <c r="BA39" s="86">
        <v>10681.390000000001</v>
      </c>
      <c r="BB39" s="86">
        <v>1752.6</v>
      </c>
      <c r="BC39" s="86">
        <v>13.83</v>
      </c>
      <c r="BD39" s="86">
        <v>0</v>
      </c>
      <c r="BE39" s="86">
        <v>165.44000000000003</v>
      </c>
      <c r="BF39" s="86">
        <v>13.83</v>
      </c>
      <c r="BG39">
        <v>137.78</v>
      </c>
      <c r="BH39">
        <v>0</v>
      </c>
      <c r="BI39">
        <v>0</v>
      </c>
      <c r="BJ39">
        <v>137.78</v>
      </c>
      <c r="BK39" s="70">
        <v>98563</v>
      </c>
      <c r="BL39" t="s">
        <v>35</v>
      </c>
      <c r="BM39" s="86"/>
      <c r="BN39" s="86"/>
      <c r="BO39" s="86"/>
      <c r="BP39" s="86"/>
      <c r="BQ39" s="86"/>
      <c r="BR39" s="86"/>
      <c r="BS39" s="86"/>
      <c r="BT39" s="86"/>
      <c r="BU39" s="86">
        <v>192.7</v>
      </c>
      <c r="BV39" s="86">
        <v>0</v>
      </c>
      <c r="BW39" s="86">
        <v>0</v>
      </c>
      <c r="BX39" s="86">
        <v>444.68</v>
      </c>
      <c r="BY39" s="86">
        <v>5.49</v>
      </c>
      <c r="BZ39" s="86">
        <v>0</v>
      </c>
      <c r="CA39" s="86">
        <v>0</v>
      </c>
      <c r="CB39" s="86">
        <v>20.440000000000001</v>
      </c>
      <c r="CC39" s="86">
        <v>211.87</v>
      </c>
      <c r="CD39" s="86">
        <v>5.49</v>
      </c>
      <c r="CE39" s="86">
        <v>0</v>
      </c>
      <c r="CF39" s="86">
        <v>387.89</v>
      </c>
      <c r="CG39" s="86">
        <v>170.53</v>
      </c>
      <c r="CH39" s="86">
        <v>21.87</v>
      </c>
      <c r="CI39" s="86">
        <v>5.49</v>
      </c>
      <c r="CJ39" s="86">
        <v>324.29000000000002</v>
      </c>
      <c r="CK39" s="86">
        <v>17.71</v>
      </c>
      <c r="CL39" s="86">
        <v>14.95</v>
      </c>
      <c r="CM39" s="86">
        <v>20.440000000000001</v>
      </c>
      <c r="CN39" s="86">
        <v>68.05</v>
      </c>
      <c r="CO39" s="86">
        <v>14.95</v>
      </c>
      <c r="CP39" s="86">
        <v>17.71</v>
      </c>
      <c r="CQ39" s="86">
        <v>35.39</v>
      </c>
      <c r="CR39" s="86">
        <v>91.06</v>
      </c>
      <c r="CS39" s="86">
        <v>23.01</v>
      </c>
      <c r="CT39" s="86">
        <v>14.95</v>
      </c>
      <c r="CU39" s="86">
        <v>53.1</v>
      </c>
      <c r="CV39" s="86">
        <v>91.06</v>
      </c>
      <c r="CW39" s="86">
        <v>23.03</v>
      </c>
      <c r="CX39" s="86">
        <v>0</v>
      </c>
      <c r="CY39" s="86">
        <v>0</v>
      </c>
      <c r="CZ39" s="86">
        <v>102.88</v>
      </c>
      <c r="DA39" s="86">
        <v>79.849999999999994</v>
      </c>
      <c r="DB39" s="86">
        <v>23.03</v>
      </c>
      <c r="DC39" s="86">
        <v>0</v>
      </c>
      <c r="DD39" s="86">
        <v>115.38</v>
      </c>
      <c r="DE39" s="86">
        <v>12.5</v>
      </c>
      <c r="DF39" s="86">
        <v>52.88</v>
      </c>
      <c r="DG39" s="86">
        <v>0</v>
      </c>
      <c r="DH39" s="86">
        <v>86.54</v>
      </c>
    </row>
    <row r="40" spans="1:112" x14ac:dyDescent="0.25">
      <c r="A40" s="83">
        <v>98801</v>
      </c>
      <c r="B40" s="1" t="s">
        <v>109</v>
      </c>
      <c r="C40" s="74"/>
      <c r="D40" s="74">
        <v>5</v>
      </c>
      <c r="E40" s="74"/>
      <c r="F40" s="74"/>
      <c r="G40" s="74"/>
      <c r="H40" s="74"/>
      <c r="I40" s="74"/>
      <c r="J40" s="74"/>
      <c r="L40">
        <v>1</v>
      </c>
      <c r="M40">
        <v>4</v>
      </c>
      <c r="O40" s="86"/>
      <c r="P40" s="86"/>
      <c r="Q40" s="86"/>
      <c r="R40" s="86"/>
      <c r="S40" s="86">
        <v>11398.01</v>
      </c>
      <c r="T40" s="86">
        <v>0</v>
      </c>
      <c r="U40" s="86">
        <v>0</v>
      </c>
      <c r="V40" s="86">
        <v>11398.01</v>
      </c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>
        <v>0.02</v>
      </c>
      <c r="AZ40" s="86">
        <v>0</v>
      </c>
      <c r="BA40" s="86">
        <v>13.82</v>
      </c>
      <c r="BB40" s="86">
        <v>0.02</v>
      </c>
      <c r="BC40" s="86">
        <v>1138.95</v>
      </c>
      <c r="BD40" s="86">
        <v>0</v>
      </c>
      <c r="BE40" s="86">
        <v>7706.19</v>
      </c>
      <c r="BF40" s="86">
        <v>1138.95</v>
      </c>
      <c r="BK40" s="70">
        <v>98584</v>
      </c>
      <c r="BL40" t="s">
        <v>35</v>
      </c>
      <c r="BM40" s="86"/>
      <c r="BN40" s="86"/>
      <c r="BO40" s="86"/>
      <c r="BP40" s="86"/>
      <c r="BQ40" s="86">
        <v>72.510000000000005</v>
      </c>
      <c r="BR40" s="86">
        <v>0</v>
      </c>
      <c r="BS40" s="86">
        <v>0</v>
      </c>
      <c r="BT40" s="86">
        <v>170.14</v>
      </c>
      <c r="BU40" s="86">
        <v>161.41</v>
      </c>
      <c r="BV40" s="86">
        <v>72.510000000000005</v>
      </c>
      <c r="BW40" s="86">
        <v>0</v>
      </c>
      <c r="BX40" s="86">
        <v>705.97</v>
      </c>
      <c r="BY40" s="86">
        <v>328.83</v>
      </c>
      <c r="BZ40" s="86">
        <v>43.56</v>
      </c>
      <c r="CA40" s="86">
        <v>0</v>
      </c>
      <c r="CB40" s="86">
        <v>667.01</v>
      </c>
      <c r="CC40" s="86">
        <v>294.62</v>
      </c>
      <c r="CD40" s="86">
        <v>328.83</v>
      </c>
      <c r="CE40" s="86">
        <v>43.56</v>
      </c>
      <c r="CF40" s="86">
        <v>906.48</v>
      </c>
      <c r="CG40" s="86">
        <v>239.47</v>
      </c>
      <c r="CH40" s="86">
        <v>294.62</v>
      </c>
      <c r="CI40" s="86">
        <v>372.39</v>
      </c>
      <c r="CJ40" s="86">
        <v>992.89</v>
      </c>
      <c r="CK40" s="86">
        <v>116.31</v>
      </c>
      <c r="CL40" s="86">
        <v>239.47</v>
      </c>
      <c r="CM40" s="86">
        <v>667.01</v>
      </c>
      <c r="CN40" s="86">
        <v>1073.3599999999999</v>
      </c>
      <c r="CO40" s="86">
        <v>98.91</v>
      </c>
      <c r="CP40" s="86">
        <v>116.31</v>
      </c>
      <c r="CQ40" s="86">
        <v>887.4</v>
      </c>
      <c r="CR40" s="86">
        <v>1173.23</v>
      </c>
      <c r="CS40" s="86">
        <v>41.49</v>
      </c>
      <c r="CT40" s="86">
        <v>60.74</v>
      </c>
      <c r="CU40" s="86">
        <v>642.11</v>
      </c>
      <c r="CV40" s="86">
        <v>797.24</v>
      </c>
      <c r="CW40" s="86">
        <v>52.9</v>
      </c>
      <c r="CX40" s="86">
        <v>41.49</v>
      </c>
      <c r="CY40" s="86">
        <v>672.95</v>
      </c>
      <c r="CZ40" s="86">
        <v>873.92</v>
      </c>
      <c r="DA40" s="86">
        <v>104.81</v>
      </c>
      <c r="DB40" s="86">
        <v>21.42</v>
      </c>
      <c r="DC40" s="86">
        <v>687.69</v>
      </c>
      <c r="DD40" s="86">
        <v>1024.05</v>
      </c>
      <c r="DE40" s="86">
        <v>220.4</v>
      </c>
      <c r="DF40" s="86">
        <v>104.81</v>
      </c>
      <c r="DG40" s="86">
        <v>709.11</v>
      </c>
      <c r="DH40" s="86">
        <v>1448.68</v>
      </c>
    </row>
    <row r="41" spans="1:112" x14ac:dyDescent="0.25">
      <c r="A41" s="83">
        <v>98802</v>
      </c>
      <c r="B41" s="1" t="s">
        <v>109</v>
      </c>
      <c r="C41" s="74">
        <v>1</v>
      </c>
      <c r="D41" s="74">
        <v>3</v>
      </c>
      <c r="E41" s="74">
        <v>2</v>
      </c>
      <c r="F41" s="74"/>
      <c r="G41" s="74"/>
      <c r="H41" s="74"/>
      <c r="I41" s="74"/>
      <c r="J41" s="74">
        <v>1</v>
      </c>
      <c r="K41">
        <v>1</v>
      </c>
      <c r="O41" s="86">
        <v>887.23</v>
      </c>
      <c r="P41" s="86">
        <v>0</v>
      </c>
      <c r="Q41" s="86">
        <v>0</v>
      </c>
      <c r="R41" s="86">
        <v>887.23</v>
      </c>
      <c r="S41" s="86">
        <v>1986.26</v>
      </c>
      <c r="T41" s="86">
        <v>0</v>
      </c>
      <c r="U41" s="86">
        <v>0</v>
      </c>
      <c r="V41" s="86">
        <v>1986.26</v>
      </c>
      <c r="W41" s="86">
        <v>680.39</v>
      </c>
      <c r="X41" s="86">
        <v>0</v>
      </c>
      <c r="Y41" s="86">
        <v>0</v>
      </c>
      <c r="Z41" s="86">
        <v>680.39</v>
      </c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>
        <v>64.66</v>
      </c>
      <c r="AR41" s="86">
        <v>0</v>
      </c>
      <c r="AS41" s="86">
        <v>193.98</v>
      </c>
      <c r="AT41" s="86">
        <v>64.66</v>
      </c>
      <c r="AU41" s="86">
        <v>64.66</v>
      </c>
      <c r="AV41" s="86">
        <v>64.66</v>
      </c>
      <c r="AW41" s="86">
        <v>255.98</v>
      </c>
      <c r="AX41" s="86">
        <v>129.32</v>
      </c>
      <c r="AY41" s="86"/>
      <c r="AZ41" s="86"/>
      <c r="BA41" s="86"/>
      <c r="BB41" s="86"/>
      <c r="BC41" s="86"/>
      <c r="BD41" s="86"/>
      <c r="BE41" s="86"/>
      <c r="BF41" s="86"/>
      <c r="BK41" s="70">
        <v>98632</v>
      </c>
      <c r="BL41" t="s">
        <v>35</v>
      </c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>
        <v>121.42</v>
      </c>
      <c r="CH41" s="86">
        <v>0</v>
      </c>
      <c r="CI41" s="86">
        <v>0</v>
      </c>
      <c r="CJ41" s="86">
        <v>176.36</v>
      </c>
      <c r="CK41" s="86">
        <v>54.94</v>
      </c>
      <c r="CL41" s="86">
        <v>121.42</v>
      </c>
      <c r="CM41" s="86">
        <v>0</v>
      </c>
      <c r="CN41" s="86">
        <v>216.13</v>
      </c>
      <c r="CO41" s="86">
        <v>34.49</v>
      </c>
      <c r="CP41" s="86">
        <v>0</v>
      </c>
      <c r="CQ41" s="86">
        <v>0</v>
      </c>
      <c r="CR41" s="86">
        <v>45.31</v>
      </c>
      <c r="CS41" s="86"/>
      <c r="CT41" s="86"/>
      <c r="CU41" s="86"/>
      <c r="CV41" s="86"/>
      <c r="CW41" s="86">
        <v>57.48</v>
      </c>
      <c r="CX41" s="86">
        <v>0</v>
      </c>
      <c r="CY41" s="86">
        <v>0</v>
      </c>
      <c r="CZ41" s="86">
        <v>166.29</v>
      </c>
      <c r="DA41" s="86"/>
      <c r="DB41" s="86"/>
      <c r="DC41" s="86"/>
      <c r="DD41" s="86"/>
      <c r="DE41" s="86">
        <v>75.36</v>
      </c>
      <c r="DF41" s="86">
        <v>0</v>
      </c>
      <c r="DG41" s="86">
        <v>0</v>
      </c>
      <c r="DH41" s="86">
        <v>254.02</v>
      </c>
    </row>
    <row r="42" spans="1:112" x14ac:dyDescent="0.25">
      <c r="A42" s="83">
        <v>98837</v>
      </c>
      <c r="B42" s="1" t="s">
        <v>109</v>
      </c>
      <c r="C42" s="74">
        <v>1</v>
      </c>
      <c r="D42" s="74"/>
      <c r="E42" s="74"/>
      <c r="F42" s="74">
        <v>1</v>
      </c>
      <c r="G42" s="74"/>
      <c r="H42" s="74"/>
      <c r="I42" s="74"/>
      <c r="J42" s="74"/>
      <c r="O42" s="86">
        <v>15.17</v>
      </c>
      <c r="P42" s="86">
        <v>28.64</v>
      </c>
      <c r="Q42" s="86">
        <v>0</v>
      </c>
      <c r="R42" s="86">
        <v>43.81</v>
      </c>
      <c r="S42" s="86"/>
      <c r="T42" s="86"/>
      <c r="U42" s="86"/>
      <c r="V42" s="86"/>
      <c r="W42" s="86"/>
      <c r="X42" s="86"/>
      <c r="Y42" s="86"/>
      <c r="Z42" s="86"/>
      <c r="AA42" s="86">
        <v>1371.4</v>
      </c>
      <c r="AB42" s="86">
        <v>0</v>
      </c>
      <c r="AC42" s="86">
        <v>0</v>
      </c>
      <c r="AD42" s="86">
        <v>1371.4</v>
      </c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K42" s="70">
        <v>98801</v>
      </c>
      <c r="BL42" t="s">
        <v>35</v>
      </c>
      <c r="BM42" s="86">
        <v>205.37</v>
      </c>
      <c r="BN42" s="86">
        <v>5.3</v>
      </c>
      <c r="BO42" s="86">
        <v>11.35</v>
      </c>
      <c r="BP42" s="86">
        <v>553.29</v>
      </c>
      <c r="BQ42" s="86">
        <v>457.54</v>
      </c>
      <c r="BR42" s="86">
        <v>200.76</v>
      </c>
      <c r="BS42" s="86">
        <v>16.649999999999999</v>
      </c>
      <c r="BT42" s="86">
        <v>1251.3</v>
      </c>
      <c r="BU42" s="86">
        <v>543.15</v>
      </c>
      <c r="BV42" s="86">
        <v>387.46</v>
      </c>
      <c r="BW42" s="86">
        <v>200.93</v>
      </c>
      <c r="BX42" s="86">
        <v>1805.87</v>
      </c>
      <c r="BY42" s="86">
        <v>674.33</v>
      </c>
      <c r="BZ42" s="86">
        <v>459.01</v>
      </c>
      <c r="CA42" s="86">
        <v>472.53</v>
      </c>
      <c r="CB42" s="86">
        <v>1946.69</v>
      </c>
      <c r="CC42" s="86">
        <v>174.12</v>
      </c>
      <c r="CD42" s="86">
        <v>306.75</v>
      </c>
      <c r="CE42" s="86">
        <v>133.9</v>
      </c>
      <c r="CF42" s="86">
        <v>725.34</v>
      </c>
      <c r="CG42" s="86">
        <v>91.49</v>
      </c>
      <c r="CH42" s="86">
        <v>17.13</v>
      </c>
      <c r="CI42" s="86">
        <v>40.61</v>
      </c>
      <c r="CJ42" s="86">
        <v>187.39</v>
      </c>
      <c r="CK42" s="86">
        <v>5.3</v>
      </c>
      <c r="CL42" s="86">
        <v>27.14</v>
      </c>
      <c r="CM42" s="86">
        <v>10.71</v>
      </c>
      <c r="CN42" s="86">
        <v>48.45</v>
      </c>
      <c r="CO42" s="86">
        <v>11.98</v>
      </c>
      <c r="CP42" s="86">
        <v>5.3</v>
      </c>
      <c r="CQ42" s="86">
        <v>37.85</v>
      </c>
      <c r="CR42" s="86">
        <v>65.73</v>
      </c>
      <c r="CS42" s="86">
        <v>143.91</v>
      </c>
      <c r="CT42" s="86">
        <v>83.67</v>
      </c>
      <c r="CU42" s="86">
        <v>54.62</v>
      </c>
      <c r="CV42" s="86">
        <v>421.97</v>
      </c>
      <c r="CW42" s="86">
        <v>107.13</v>
      </c>
      <c r="CX42" s="86">
        <v>65.03</v>
      </c>
      <c r="CY42" s="86">
        <v>0</v>
      </c>
      <c r="CZ42" s="86">
        <v>261.33999999999997</v>
      </c>
      <c r="DA42" s="86">
        <v>122.55</v>
      </c>
      <c r="DB42" s="86">
        <v>107.13</v>
      </c>
      <c r="DC42" s="86">
        <v>15.03</v>
      </c>
      <c r="DD42" s="86">
        <v>445.61</v>
      </c>
      <c r="DE42" s="86">
        <v>107.44</v>
      </c>
      <c r="DF42" s="86">
        <v>83.92</v>
      </c>
      <c r="DG42" s="86">
        <v>30.99</v>
      </c>
      <c r="DH42" s="86">
        <v>366.11</v>
      </c>
    </row>
    <row r="43" spans="1:112" x14ac:dyDescent="0.25">
      <c r="A43" s="83">
        <v>98901</v>
      </c>
      <c r="B43" s="1" t="s">
        <v>109</v>
      </c>
      <c r="C43" s="74">
        <v>4</v>
      </c>
      <c r="D43" s="74">
        <v>4</v>
      </c>
      <c r="E43" s="74">
        <v>1</v>
      </c>
      <c r="F43" s="74">
        <v>1</v>
      </c>
      <c r="G43" s="74">
        <v>7</v>
      </c>
      <c r="H43" s="74">
        <v>9</v>
      </c>
      <c r="I43" s="74"/>
      <c r="J43" s="74"/>
      <c r="M43">
        <v>1</v>
      </c>
      <c r="N43">
        <v>2</v>
      </c>
      <c r="O43" s="86">
        <v>65072.89</v>
      </c>
      <c r="P43" s="86">
        <v>15063.8</v>
      </c>
      <c r="Q43" s="86">
        <v>0</v>
      </c>
      <c r="R43" s="86">
        <v>80136.69</v>
      </c>
      <c r="S43" s="86">
        <v>74371.75</v>
      </c>
      <c r="T43" s="86">
        <v>63450.55</v>
      </c>
      <c r="U43" s="86">
        <v>0</v>
      </c>
      <c r="V43" s="86">
        <v>137822.29999999999</v>
      </c>
      <c r="W43" s="86">
        <v>51072.81</v>
      </c>
      <c r="X43" s="86">
        <v>0</v>
      </c>
      <c r="Y43" s="86">
        <v>0</v>
      </c>
      <c r="Z43" s="86">
        <v>51072.81</v>
      </c>
      <c r="AA43" s="86">
        <v>58306.29</v>
      </c>
      <c r="AB43" s="86">
        <v>0</v>
      </c>
      <c r="AC43" s="86">
        <v>0</v>
      </c>
      <c r="AD43" s="86">
        <v>58306.29</v>
      </c>
      <c r="AE43" s="86">
        <v>17750.89</v>
      </c>
      <c r="AF43" s="86">
        <v>0</v>
      </c>
      <c r="AG43" s="86">
        <v>0</v>
      </c>
      <c r="AH43" s="86">
        <v>17750.89</v>
      </c>
      <c r="AI43" s="86">
        <v>10501.06</v>
      </c>
      <c r="AJ43" s="86">
        <v>9174.16</v>
      </c>
      <c r="AK43" s="86">
        <v>0</v>
      </c>
      <c r="AL43" s="86">
        <v>19675.22</v>
      </c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>
        <v>7160.96</v>
      </c>
      <c r="BD43" s="86">
        <v>0</v>
      </c>
      <c r="BE43" s="86">
        <v>40432.629999999997</v>
      </c>
      <c r="BF43" s="86">
        <v>7160.96</v>
      </c>
      <c r="BG43">
        <v>26132.53</v>
      </c>
      <c r="BH43">
        <v>0</v>
      </c>
      <c r="BI43">
        <v>0</v>
      </c>
      <c r="BJ43">
        <v>26132.53</v>
      </c>
      <c r="BK43" s="70">
        <v>98802</v>
      </c>
      <c r="BL43" t="s">
        <v>35</v>
      </c>
      <c r="BM43" s="86">
        <v>140.85</v>
      </c>
      <c r="BN43" s="86">
        <v>82.15</v>
      </c>
      <c r="BO43" s="86">
        <v>54.55</v>
      </c>
      <c r="BP43" s="86">
        <v>446.07</v>
      </c>
      <c r="BQ43" s="86">
        <v>70.069999999999993</v>
      </c>
      <c r="BR43" s="86">
        <v>0</v>
      </c>
      <c r="BS43" s="86">
        <v>0</v>
      </c>
      <c r="BT43" s="86">
        <v>190.19</v>
      </c>
      <c r="BU43" s="86">
        <v>120.12</v>
      </c>
      <c r="BV43" s="86">
        <v>70.069999999999993</v>
      </c>
      <c r="BW43" s="86">
        <v>0</v>
      </c>
      <c r="BX43" s="86">
        <v>317.24</v>
      </c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>
        <v>23.91</v>
      </c>
      <c r="CP43" s="86">
        <v>0</v>
      </c>
      <c r="CQ43" s="86">
        <v>0</v>
      </c>
      <c r="CR43" s="86">
        <v>49.97</v>
      </c>
      <c r="CS43" s="86">
        <v>31.38</v>
      </c>
      <c r="CT43" s="86">
        <v>27.23</v>
      </c>
      <c r="CU43" s="86">
        <v>0</v>
      </c>
      <c r="CV43" s="86">
        <v>96.92</v>
      </c>
      <c r="CW43" s="86">
        <v>9.48</v>
      </c>
      <c r="CX43" s="86">
        <v>5.32</v>
      </c>
      <c r="CY43" s="86">
        <v>3.32</v>
      </c>
      <c r="CZ43" s="86">
        <v>29.69</v>
      </c>
      <c r="DA43" s="86">
        <v>37.409999999999997</v>
      </c>
      <c r="DB43" s="86">
        <v>9.48</v>
      </c>
      <c r="DC43" s="86">
        <v>8.64</v>
      </c>
      <c r="DD43" s="86">
        <v>168.25</v>
      </c>
      <c r="DE43" s="86">
        <v>147.22999999999999</v>
      </c>
      <c r="DF43" s="86">
        <v>37.409999999999997</v>
      </c>
      <c r="DG43" s="86">
        <v>18.12</v>
      </c>
      <c r="DH43" s="86">
        <v>369.79</v>
      </c>
    </row>
    <row r="44" spans="1:112" x14ac:dyDescent="0.25">
      <c r="A44" s="83">
        <v>98902</v>
      </c>
      <c r="B44" s="1" t="s">
        <v>109</v>
      </c>
      <c r="C44" s="74">
        <v>2</v>
      </c>
      <c r="D44" s="74"/>
      <c r="E44" s="74"/>
      <c r="F44" s="74">
        <v>2</v>
      </c>
      <c r="G44" s="74">
        <v>2</v>
      </c>
      <c r="H44" s="74">
        <v>2</v>
      </c>
      <c r="I44" s="74">
        <v>2</v>
      </c>
      <c r="J44" s="74"/>
      <c r="L44">
        <v>1</v>
      </c>
      <c r="M44">
        <v>1</v>
      </c>
      <c r="O44" s="86">
        <v>196.49</v>
      </c>
      <c r="P44" s="86">
        <v>0</v>
      </c>
      <c r="Q44" s="86">
        <v>0</v>
      </c>
      <c r="R44" s="86">
        <v>196.49</v>
      </c>
      <c r="S44" s="86"/>
      <c r="T44" s="86"/>
      <c r="U44" s="86"/>
      <c r="V44" s="86"/>
      <c r="W44" s="86"/>
      <c r="X44" s="86"/>
      <c r="Y44" s="86"/>
      <c r="Z44" s="86"/>
      <c r="AA44" s="86">
        <v>533.85</v>
      </c>
      <c r="AB44" s="86">
        <v>0</v>
      </c>
      <c r="AC44" s="86">
        <v>0</v>
      </c>
      <c r="AD44" s="86">
        <v>533.85</v>
      </c>
      <c r="AE44" s="86">
        <v>5194.55</v>
      </c>
      <c r="AF44" s="86">
        <v>0</v>
      </c>
      <c r="AG44" s="86">
        <v>0</v>
      </c>
      <c r="AH44" s="86">
        <v>5194.55</v>
      </c>
      <c r="AI44" s="86">
        <v>5194.55</v>
      </c>
      <c r="AJ44" s="86">
        <v>0</v>
      </c>
      <c r="AK44" s="86">
        <v>0</v>
      </c>
      <c r="AL44" s="86">
        <v>5194.55</v>
      </c>
      <c r="AM44" s="86">
        <v>29</v>
      </c>
      <c r="AN44" s="86">
        <v>0</v>
      </c>
      <c r="AO44" s="86">
        <v>0</v>
      </c>
      <c r="AP44" s="86">
        <v>29</v>
      </c>
      <c r="AQ44" s="86"/>
      <c r="AR44" s="86"/>
      <c r="AS44" s="86"/>
      <c r="AT44" s="86"/>
      <c r="AU44" s="86"/>
      <c r="AV44" s="86"/>
      <c r="AW44" s="86"/>
      <c r="AX44" s="86"/>
      <c r="AY44" s="86">
        <v>270.64</v>
      </c>
      <c r="AZ44" s="86">
        <v>0</v>
      </c>
      <c r="BA44" s="86">
        <v>840.27</v>
      </c>
      <c r="BB44" s="86">
        <v>270.64</v>
      </c>
      <c r="BC44" s="86">
        <v>13.98</v>
      </c>
      <c r="BD44" s="86">
        <v>0</v>
      </c>
      <c r="BE44" s="86">
        <v>87.56</v>
      </c>
      <c r="BF44" s="86">
        <v>13.98</v>
      </c>
      <c r="BK44" s="70">
        <v>98837</v>
      </c>
      <c r="BL44" t="s">
        <v>35</v>
      </c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>
        <v>107.23</v>
      </c>
      <c r="BZ44" s="86">
        <v>0</v>
      </c>
      <c r="CA44" s="86">
        <v>0</v>
      </c>
      <c r="CB44" s="86">
        <v>334.02</v>
      </c>
      <c r="CC44" s="86">
        <v>208.79</v>
      </c>
      <c r="CD44" s="86">
        <v>32.700000000000003</v>
      </c>
      <c r="CE44" s="86">
        <v>0</v>
      </c>
      <c r="CF44" s="86">
        <v>470.6</v>
      </c>
      <c r="CG44" s="86">
        <v>123</v>
      </c>
      <c r="CH44" s="86">
        <v>36.79</v>
      </c>
      <c r="CI44" s="86">
        <v>0</v>
      </c>
      <c r="CJ44" s="86">
        <v>176.18</v>
      </c>
      <c r="CK44" s="86">
        <v>157.72</v>
      </c>
      <c r="CL44" s="86">
        <v>0</v>
      </c>
      <c r="CM44" s="86">
        <v>0</v>
      </c>
      <c r="CN44" s="86">
        <v>313.95999999999998</v>
      </c>
      <c r="CO44" s="86">
        <v>155</v>
      </c>
      <c r="CP44" s="86">
        <v>0</v>
      </c>
      <c r="CQ44" s="86">
        <v>0</v>
      </c>
      <c r="CR44" s="86">
        <v>177.46</v>
      </c>
      <c r="CS44" s="86">
        <v>197.4</v>
      </c>
      <c r="CT44" s="86">
        <v>5.32</v>
      </c>
      <c r="CU44" s="86">
        <v>592.07000000000005</v>
      </c>
      <c r="CV44" s="86">
        <v>716.23</v>
      </c>
      <c r="CW44" s="86">
        <v>134</v>
      </c>
      <c r="CX44" s="86">
        <v>10.64</v>
      </c>
      <c r="CY44" s="86">
        <v>597.39</v>
      </c>
      <c r="CZ44" s="86">
        <v>531.64</v>
      </c>
      <c r="DA44" s="86">
        <v>22.58</v>
      </c>
      <c r="DB44" s="86">
        <v>0</v>
      </c>
      <c r="DC44" s="86">
        <v>608.03</v>
      </c>
      <c r="DD44" s="86">
        <v>676.68</v>
      </c>
      <c r="DE44" s="86">
        <v>46.07</v>
      </c>
      <c r="DF44" s="86">
        <v>22.58</v>
      </c>
      <c r="DG44" s="86">
        <v>0</v>
      </c>
      <c r="DH44" s="86">
        <v>175.42</v>
      </c>
    </row>
    <row r="45" spans="1:112" x14ac:dyDescent="0.25">
      <c r="A45" s="83">
        <v>98903</v>
      </c>
      <c r="B45" s="1" t="s">
        <v>109</v>
      </c>
      <c r="C45" s="74"/>
      <c r="D45" s="74"/>
      <c r="E45" s="74">
        <v>1</v>
      </c>
      <c r="F45" s="74"/>
      <c r="G45" s="74"/>
      <c r="H45" s="74">
        <v>3</v>
      </c>
      <c r="I45" s="74"/>
      <c r="J45" s="74"/>
      <c r="O45" s="86"/>
      <c r="P45" s="86"/>
      <c r="Q45" s="86"/>
      <c r="R45" s="86"/>
      <c r="S45" s="86"/>
      <c r="T45" s="86"/>
      <c r="U45" s="86"/>
      <c r="V45" s="86"/>
      <c r="W45" s="86">
        <v>3292.12</v>
      </c>
      <c r="X45" s="86">
        <v>0</v>
      </c>
      <c r="Y45" s="86">
        <v>0</v>
      </c>
      <c r="Z45" s="86">
        <v>3292.12</v>
      </c>
      <c r="AA45" s="86"/>
      <c r="AB45" s="86"/>
      <c r="AC45" s="86"/>
      <c r="AD45" s="86"/>
      <c r="AE45" s="86"/>
      <c r="AF45" s="86"/>
      <c r="AG45" s="86"/>
      <c r="AH45" s="86"/>
      <c r="AI45" s="86">
        <v>1349.2</v>
      </c>
      <c r="AJ45" s="86">
        <v>0</v>
      </c>
      <c r="AK45" s="86">
        <v>0</v>
      </c>
      <c r="AL45" s="86">
        <v>1349.2</v>
      </c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K45" s="70">
        <v>98901</v>
      </c>
      <c r="BL45" t="s">
        <v>35</v>
      </c>
      <c r="BM45" s="86">
        <v>1873.7</v>
      </c>
      <c r="BN45" s="86">
        <v>257.08</v>
      </c>
      <c r="BO45" s="86">
        <v>139.85</v>
      </c>
      <c r="BP45" s="86">
        <v>5712.59</v>
      </c>
      <c r="BQ45" s="86">
        <v>3703.14</v>
      </c>
      <c r="BR45" s="86">
        <v>1236.69</v>
      </c>
      <c r="BS45" s="86">
        <v>211.72</v>
      </c>
      <c r="BT45" s="86">
        <v>8195.64</v>
      </c>
      <c r="BU45" s="86">
        <v>2556.42</v>
      </c>
      <c r="BV45" s="86">
        <v>1356.7</v>
      </c>
      <c r="BW45" s="86">
        <v>699.84</v>
      </c>
      <c r="BX45" s="86">
        <v>7807.8</v>
      </c>
      <c r="BY45" s="86">
        <v>2797.84</v>
      </c>
      <c r="BZ45" s="86">
        <v>1397.36</v>
      </c>
      <c r="CA45" s="86">
        <v>1303.1400000000001</v>
      </c>
      <c r="CB45" s="86">
        <v>7800.06</v>
      </c>
      <c r="CC45" s="86">
        <v>2091.52</v>
      </c>
      <c r="CD45" s="86">
        <v>1776.79</v>
      </c>
      <c r="CE45" s="86">
        <v>1060.5899999999999</v>
      </c>
      <c r="CF45" s="86">
        <v>6334.01</v>
      </c>
      <c r="CG45" s="86">
        <v>1215.3699999999999</v>
      </c>
      <c r="CH45" s="86">
        <v>1317.18</v>
      </c>
      <c r="CI45" s="86">
        <v>1576.18</v>
      </c>
      <c r="CJ45" s="86">
        <v>4418.5</v>
      </c>
      <c r="CK45" s="86">
        <v>232.93</v>
      </c>
      <c r="CL45" s="86">
        <v>801.22</v>
      </c>
      <c r="CM45" s="86">
        <v>1584.03</v>
      </c>
      <c r="CN45" s="86">
        <v>2791.88</v>
      </c>
      <c r="CO45" s="86">
        <v>177.86</v>
      </c>
      <c r="CP45" s="86">
        <v>157.5</v>
      </c>
      <c r="CQ45" s="86">
        <v>1019.32</v>
      </c>
      <c r="CR45" s="86">
        <v>1791.3</v>
      </c>
      <c r="CS45" s="86">
        <v>405.13</v>
      </c>
      <c r="CT45" s="86">
        <v>252.02</v>
      </c>
      <c r="CU45" s="86">
        <v>2178.87</v>
      </c>
      <c r="CV45" s="86">
        <v>3232.02</v>
      </c>
      <c r="CW45" s="86">
        <v>373.83</v>
      </c>
      <c r="CX45" s="86">
        <v>293.27999999999997</v>
      </c>
      <c r="CY45" s="86">
        <v>2248.1799999999998</v>
      </c>
      <c r="CZ45" s="86">
        <v>3457.27</v>
      </c>
      <c r="DA45" s="86">
        <v>522.61</v>
      </c>
      <c r="DB45" s="86">
        <v>248.97</v>
      </c>
      <c r="DC45" s="86">
        <v>2117.31</v>
      </c>
      <c r="DD45" s="86">
        <v>4139.99</v>
      </c>
      <c r="DE45" s="86">
        <v>1211.82</v>
      </c>
      <c r="DF45" s="86">
        <v>304.72000000000003</v>
      </c>
      <c r="DG45" s="86">
        <v>1892.67</v>
      </c>
      <c r="DH45" s="86">
        <v>5280.55</v>
      </c>
    </row>
    <row r="46" spans="1:112" x14ac:dyDescent="0.25">
      <c r="A46" s="83">
        <v>98930</v>
      </c>
      <c r="B46" s="1" t="s">
        <v>109</v>
      </c>
      <c r="C46" s="74"/>
      <c r="D46" s="74">
        <v>1</v>
      </c>
      <c r="E46" s="74">
        <v>6</v>
      </c>
      <c r="F46" s="74">
        <v>8</v>
      </c>
      <c r="G46" s="74"/>
      <c r="H46" s="74"/>
      <c r="I46" s="74">
        <v>1</v>
      </c>
      <c r="J46" s="74"/>
      <c r="K46">
        <v>1</v>
      </c>
      <c r="L46">
        <v>6</v>
      </c>
      <c r="M46">
        <v>6</v>
      </c>
      <c r="N46">
        <v>3</v>
      </c>
      <c r="O46" s="86"/>
      <c r="P46" s="86"/>
      <c r="Q46" s="86"/>
      <c r="R46" s="86"/>
      <c r="S46" s="86">
        <v>353.63</v>
      </c>
      <c r="T46" s="86">
        <v>0</v>
      </c>
      <c r="U46" s="86">
        <v>0</v>
      </c>
      <c r="V46" s="86">
        <v>353.63</v>
      </c>
      <c r="W46" s="86">
        <v>23829.98</v>
      </c>
      <c r="X46" s="86">
        <v>0</v>
      </c>
      <c r="Y46" s="86">
        <v>0</v>
      </c>
      <c r="Z46" s="86">
        <v>23829.98</v>
      </c>
      <c r="AA46" s="86">
        <v>16340.51</v>
      </c>
      <c r="AB46" s="86">
        <v>0</v>
      </c>
      <c r="AC46" s="86">
        <v>0</v>
      </c>
      <c r="AD46" s="86">
        <v>16340.51</v>
      </c>
      <c r="AE46" s="86"/>
      <c r="AF46" s="86"/>
      <c r="AG46" s="86"/>
      <c r="AH46" s="86"/>
      <c r="AI46" s="86"/>
      <c r="AJ46" s="86"/>
      <c r="AK46" s="86"/>
      <c r="AL46" s="86"/>
      <c r="AM46" s="86">
        <v>13.78</v>
      </c>
      <c r="AN46" s="86">
        <v>0</v>
      </c>
      <c r="AO46" s="86">
        <v>0</v>
      </c>
      <c r="AP46" s="86">
        <v>13.78</v>
      </c>
      <c r="AQ46" s="86"/>
      <c r="AR46" s="86"/>
      <c r="AS46" s="86"/>
      <c r="AT46" s="86"/>
      <c r="AU46" s="86">
        <v>13.78</v>
      </c>
      <c r="AV46" s="86">
        <v>0</v>
      </c>
      <c r="AW46" s="86">
        <v>44.01</v>
      </c>
      <c r="AX46" s="86">
        <v>13.78</v>
      </c>
      <c r="AY46" s="86">
        <v>2092.9499999999998</v>
      </c>
      <c r="AZ46" s="86">
        <v>0</v>
      </c>
      <c r="BA46" s="86">
        <v>7468.88</v>
      </c>
      <c r="BB46" s="86">
        <v>2092.9499999999998</v>
      </c>
      <c r="BC46" s="86">
        <v>3282.98</v>
      </c>
      <c r="BD46" s="86">
        <v>0</v>
      </c>
      <c r="BE46" s="86">
        <v>20683.39</v>
      </c>
      <c r="BF46" s="86">
        <v>3282.98</v>
      </c>
      <c r="BG46">
        <v>2152.7199999999998</v>
      </c>
      <c r="BH46">
        <v>0</v>
      </c>
      <c r="BI46">
        <v>0</v>
      </c>
      <c r="BJ46">
        <v>2152.7199999999998</v>
      </c>
      <c r="BK46" s="70">
        <v>98902</v>
      </c>
      <c r="BL46" t="s">
        <v>35</v>
      </c>
      <c r="BM46" s="86">
        <v>8031.53</v>
      </c>
      <c r="BN46" s="86">
        <v>1154.01</v>
      </c>
      <c r="BO46" s="86">
        <v>100.97</v>
      </c>
      <c r="BP46" s="86">
        <v>19546.810000000001</v>
      </c>
      <c r="BQ46" s="86">
        <v>9769.3799999999992</v>
      </c>
      <c r="BR46" s="86">
        <v>5685.26</v>
      </c>
      <c r="BS46" s="86">
        <v>259.27</v>
      </c>
      <c r="BT46" s="86">
        <v>20507.900000000001</v>
      </c>
      <c r="BU46" s="86">
        <v>4168.7700000000004</v>
      </c>
      <c r="BV46" s="86">
        <v>4512.82</v>
      </c>
      <c r="BW46" s="86">
        <v>2880.64</v>
      </c>
      <c r="BX46" s="86">
        <v>21990.44</v>
      </c>
      <c r="BY46" s="86">
        <v>10857.58</v>
      </c>
      <c r="BZ46" s="86">
        <v>2469.38</v>
      </c>
      <c r="CA46" s="86">
        <v>3694.52</v>
      </c>
      <c r="CB46" s="86">
        <v>25399.59</v>
      </c>
      <c r="CC46" s="86">
        <v>4997.93</v>
      </c>
      <c r="CD46" s="86">
        <v>3944.83</v>
      </c>
      <c r="CE46" s="86">
        <v>5580.66</v>
      </c>
      <c r="CF46" s="86">
        <v>16545.93</v>
      </c>
      <c r="CG46" s="86">
        <v>2270.19</v>
      </c>
      <c r="CH46" s="86">
        <v>3595.17</v>
      </c>
      <c r="CI46" s="86">
        <v>7214.72</v>
      </c>
      <c r="CJ46" s="86">
        <v>14512.53</v>
      </c>
      <c r="CK46" s="86">
        <v>1295.82</v>
      </c>
      <c r="CL46" s="86">
        <v>605.73</v>
      </c>
      <c r="CM46" s="86">
        <v>6757.72</v>
      </c>
      <c r="CN46" s="86">
        <v>9922.08</v>
      </c>
      <c r="CO46" s="86">
        <v>294.52999999999997</v>
      </c>
      <c r="CP46" s="86">
        <v>865.52</v>
      </c>
      <c r="CQ46" s="86">
        <v>5458.14</v>
      </c>
      <c r="CR46" s="86">
        <v>7856.91</v>
      </c>
      <c r="CS46" s="86">
        <v>2231.14</v>
      </c>
      <c r="CT46" s="86">
        <v>576.36</v>
      </c>
      <c r="CU46" s="86">
        <v>12360.36</v>
      </c>
      <c r="CV46" s="86">
        <v>16394.439999999999</v>
      </c>
      <c r="CW46" s="86">
        <v>1352.27</v>
      </c>
      <c r="CX46" s="86">
        <v>1281.83</v>
      </c>
      <c r="CY46" s="86">
        <v>8795.89</v>
      </c>
      <c r="CZ46" s="86">
        <v>13059.18</v>
      </c>
      <c r="DA46" s="86">
        <v>1655.83</v>
      </c>
      <c r="DB46" s="86">
        <v>670.92</v>
      </c>
      <c r="DC46" s="86">
        <v>8065.95</v>
      </c>
      <c r="DD46" s="86">
        <v>14820.96</v>
      </c>
      <c r="DE46" s="86">
        <v>5171.1400000000003</v>
      </c>
      <c r="DF46" s="86">
        <v>1269.92</v>
      </c>
      <c r="DG46" s="86">
        <v>5951.78</v>
      </c>
      <c r="DH46" s="86">
        <v>19607.939999999999</v>
      </c>
    </row>
    <row r="47" spans="1:112" x14ac:dyDescent="0.25">
      <c r="A47" s="83">
        <v>98932</v>
      </c>
      <c r="B47" s="1" t="s">
        <v>109</v>
      </c>
      <c r="C47" s="74">
        <v>1</v>
      </c>
      <c r="D47" s="74"/>
      <c r="E47" s="74"/>
      <c r="F47" s="74"/>
      <c r="G47" s="74">
        <v>2</v>
      </c>
      <c r="H47" s="74"/>
      <c r="I47" s="74">
        <v>6</v>
      </c>
      <c r="J47" s="74"/>
      <c r="K47">
        <v>1</v>
      </c>
      <c r="L47">
        <v>2</v>
      </c>
      <c r="O47" s="86">
        <v>529.54</v>
      </c>
      <c r="P47" s="86">
        <v>0</v>
      </c>
      <c r="Q47" s="86">
        <v>0</v>
      </c>
      <c r="R47" s="86">
        <v>529.54</v>
      </c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>
        <v>541.98</v>
      </c>
      <c r="AF47" s="86">
        <v>0</v>
      </c>
      <c r="AG47" s="86">
        <v>0</v>
      </c>
      <c r="AH47" s="86">
        <v>541.98</v>
      </c>
      <c r="AI47" s="86"/>
      <c r="AJ47" s="86"/>
      <c r="AK47" s="86"/>
      <c r="AL47" s="86"/>
      <c r="AM47" s="86">
        <v>834.33</v>
      </c>
      <c r="AN47" s="86">
        <v>0</v>
      </c>
      <c r="AO47" s="86">
        <v>0</v>
      </c>
      <c r="AP47" s="86">
        <v>834.33</v>
      </c>
      <c r="AQ47" s="86"/>
      <c r="AR47" s="86"/>
      <c r="AS47" s="86"/>
      <c r="AT47" s="86"/>
      <c r="AU47" s="86">
        <v>31.09</v>
      </c>
      <c r="AV47" s="86">
        <v>0</v>
      </c>
      <c r="AW47" s="86">
        <v>93.27</v>
      </c>
      <c r="AX47" s="86">
        <v>31.09</v>
      </c>
      <c r="AY47" s="86">
        <v>46.21</v>
      </c>
      <c r="AZ47" s="86">
        <v>0</v>
      </c>
      <c r="BA47" s="86">
        <v>258.17</v>
      </c>
      <c r="BB47" s="86">
        <v>46.21</v>
      </c>
      <c r="BC47" s="86"/>
      <c r="BD47" s="86"/>
      <c r="BE47" s="86"/>
      <c r="BF47" s="86"/>
      <c r="BK47" s="70">
        <v>98903</v>
      </c>
      <c r="BL47" t="s">
        <v>35</v>
      </c>
      <c r="BM47" s="86">
        <v>890.87</v>
      </c>
      <c r="BN47" s="86">
        <v>0</v>
      </c>
      <c r="BO47" s="86">
        <v>0</v>
      </c>
      <c r="BP47" s="86">
        <v>2262.85</v>
      </c>
      <c r="BQ47" s="86">
        <v>856.37</v>
      </c>
      <c r="BR47" s="86">
        <v>93.47</v>
      </c>
      <c r="BS47" s="86">
        <v>0</v>
      </c>
      <c r="BT47" s="86">
        <v>1582.87</v>
      </c>
      <c r="BU47" s="86">
        <v>375.78</v>
      </c>
      <c r="BV47" s="86">
        <v>549.79999999999995</v>
      </c>
      <c r="BW47" s="86">
        <v>11.83</v>
      </c>
      <c r="BX47" s="86">
        <v>1612.82</v>
      </c>
      <c r="BY47" s="86">
        <v>540.95000000000005</v>
      </c>
      <c r="BZ47" s="86">
        <v>167.91</v>
      </c>
      <c r="CA47" s="86">
        <v>260.32</v>
      </c>
      <c r="CB47" s="86">
        <v>1349.96</v>
      </c>
      <c r="CC47" s="86">
        <v>112.75</v>
      </c>
      <c r="CD47" s="86">
        <v>239.37</v>
      </c>
      <c r="CE47" s="86">
        <v>88.85</v>
      </c>
      <c r="CF47" s="86">
        <v>489.02</v>
      </c>
      <c r="CG47" s="86">
        <v>48.05</v>
      </c>
      <c r="CH47" s="86">
        <v>46.79</v>
      </c>
      <c r="CI47" s="86">
        <v>0</v>
      </c>
      <c r="CJ47" s="86">
        <v>134.16999999999999</v>
      </c>
      <c r="CK47" s="86">
        <v>132.78</v>
      </c>
      <c r="CL47" s="86">
        <v>48.05</v>
      </c>
      <c r="CM47" s="86">
        <v>35.97</v>
      </c>
      <c r="CN47" s="86">
        <v>603.74</v>
      </c>
      <c r="CO47" s="86">
        <v>23.01</v>
      </c>
      <c r="CP47" s="86">
        <v>296.70999999999998</v>
      </c>
      <c r="CQ47" s="86">
        <v>0.02</v>
      </c>
      <c r="CR47" s="86">
        <v>420.93</v>
      </c>
      <c r="CS47" s="86">
        <v>267.27999999999997</v>
      </c>
      <c r="CT47" s="86">
        <v>94.24</v>
      </c>
      <c r="CU47" s="86">
        <v>864.21</v>
      </c>
      <c r="CV47" s="86">
        <v>1468.5</v>
      </c>
      <c r="CW47" s="86">
        <v>283.55</v>
      </c>
      <c r="CX47" s="86">
        <v>155.53</v>
      </c>
      <c r="CY47" s="86">
        <v>348.68</v>
      </c>
      <c r="CZ47" s="86">
        <v>771.63</v>
      </c>
      <c r="DA47" s="86">
        <v>246.6</v>
      </c>
      <c r="DB47" s="86">
        <v>187.25</v>
      </c>
      <c r="DC47" s="86">
        <v>504.21</v>
      </c>
      <c r="DD47" s="86">
        <v>1415.38</v>
      </c>
      <c r="DE47" s="86">
        <v>392.56</v>
      </c>
      <c r="DF47" s="86">
        <v>171.27</v>
      </c>
      <c r="DG47" s="86">
        <v>320.82</v>
      </c>
      <c r="DH47" s="86">
        <v>1661.93</v>
      </c>
    </row>
    <row r="48" spans="1:112" x14ac:dyDescent="0.25">
      <c r="A48" s="83">
        <v>98942</v>
      </c>
      <c r="B48" s="1" t="s">
        <v>109</v>
      </c>
      <c r="C48" s="74">
        <v>2</v>
      </c>
      <c r="D48" s="74">
        <v>3</v>
      </c>
      <c r="E48" s="74"/>
      <c r="F48" s="74"/>
      <c r="G48" s="74"/>
      <c r="H48" s="74"/>
      <c r="I48" s="74"/>
      <c r="J48" s="74"/>
      <c r="K48">
        <v>1</v>
      </c>
      <c r="L48">
        <v>1</v>
      </c>
      <c r="O48" s="86">
        <v>1836.49</v>
      </c>
      <c r="P48" s="86">
        <v>0</v>
      </c>
      <c r="Q48" s="86">
        <v>0</v>
      </c>
      <c r="R48" s="86">
        <v>1836.49</v>
      </c>
      <c r="S48" s="86">
        <v>2539.27</v>
      </c>
      <c r="T48" s="86">
        <v>0</v>
      </c>
      <c r="U48" s="86">
        <v>0</v>
      </c>
      <c r="V48" s="86">
        <v>2539.27</v>
      </c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>
        <v>13.78</v>
      </c>
      <c r="AV48" s="86">
        <v>0</v>
      </c>
      <c r="AW48" s="86">
        <v>41.339999999999996</v>
      </c>
      <c r="AX48" s="86">
        <v>13.78</v>
      </c>
      <c r="AY48" s="86">
        <v>13.78</v>
      </c>
      <c r="AZ48" s="86">
        <v>13.78</v>
      </c>
      <c r="BA48" s="86">
        <v>55.120000000000005</v>
      </c>
      <c r="BB48" s="86">
        <v>27.56</v>
      </c>
      <c r="BC48" s="86"/>
      <c r="BD48" s="86"/>
      <c r="BE48" s="86"/>
      <c r="BF48" s="86"/>
      <c r="BK48" s="70">
        <v>98908</v>
      </c>
      <c r="BL48" t="s">
        <v>35</v>
      </c>
      <c r="BM48" s="86">
        <v>601.62</v>
      </c>
      <c r="BN48" s="86">
        <v>0</v>
      </c>
      <c r="BO48" s="86">
        <v>0</v>
      </c>
      <c r="BP48" s="86">
        <v>1864.58</v>
      </c>
      <c r="BQ48" s="86">
        <v>1382.53</v>
      </c>
      <c r="BR48" s="86">
        <v>129.5</v>
      </c>
      <c r="BS48" s="86">
        <v>0</v>
      </c>
      <c r="BT48" s="86">
        <v>2978.84</v>
      </c>
      <c r="BU48" s="86">
        <v>642.51</v>
      </c>
      <c r="BV48" s="86">
        <v>398.37</v>
      </c>
      <c r="BW48" s="86">
        <v>31.73</v>
      </c>
      <c r="BX48" s="86">
        <v>1861.39</v>
      </c>
      <c r="BY48" s="86">
        <v>495.93</v>
      </c>
      <c r="BZ48" s="86">
        <v>367.56</v>
      </c>
      <c r="CA48" s="86">
        <v>222.37</v>
      </c>
      <c r="CB48" s="86">
        <v>1509.74</v>
      </c>
      <c r="CC48" s="86">
        <v>417.01</v>
      </c>
      <c r="CD48" s="86">
        <v>417.61</v>
      </c>
      <c r="CE48" s="86">
        <v>589.92999999999995</v>
      </c>
      <c r="CF48" s="86">
        <v>1712.64</v>
      </c>
      <c r="CG48" s="86">
        <v>228.91</v>
      </c>
      <c r="CH48" s="86">
        <v>150.11000000000001</v>
      </c>
      <c r="CI48" s="86">
        <v>381.42</v>
      </c>
      <c r="CJ48" s="86">
        <v>846.54</v>
      </c>
      <c r="CK48" s="86">
        <v>63</v>
      </c>
      <c r="CL48" s="86">
        <v>196.75</v>
      </c>
      <c r="CM48" s="86">
        <v>516.53</v>
      </c>
      <c r="CN48" s="86">
        <v>832.37</v>
      </c>
      <c r="CO48" s="86">
        <v>57.24</v>
      </c>
      <c r="CP48" s="86">
        <v>23.09</v>
      </c>
      <c r="CQ48" s="86">
        <v>604.67999999999995</v>
      </c>
      <c r="CR48" s="86">
        <v>725.85</v>
      </c>
      <c r="CS48" s="86">
        <v>473.34</v>
      </c>
      <c r="CT48" s="86">
        <v>314.68</v>
      </c>
      <c r="CU48" s="86">
        <v>1791.54</v>
      </c>
      <c r="CV48" s="86">
        <v>2973.26</v>
      </c>
      <c r="CW48" s="86">
        <v>391.34</v>
      </c>
      <c r="CX48" s="86">
        <v>307.26</v>
      </c>
      <c r="CY48" s="86">
        <v>1955.31</v>
      </c>
      <c r="CZ48" s="86">
        <v>3525.29</v>
      </c>
      <c r="DA48" s="86">
        <v>273.60000000000002</v>
      </c>
      <c r="DB48" s="86">
        <v>665.28</v>
      </c>
      <c r="DC48" s="86">
        <v>860.68</v>
      </c>
      <c r="DD48" s="86">
        <v>2422.37</v>
      </c>
      <c r="DE48" s="86">
        <v>935.6</v>
      </c>
      <c r="DF48" s="86">
        <v>181.23</v>
      </c>
      <c r="DG48" s="86">
        <v>1092.48</v>
      </c>
      <c r="DH48" s="86">
        <v>4001.92</v>
      </c>
    </row>
    <row r="49" spans="1:112" x14ac:dyDescent="0.25">
      <c r="A49" s="83">
        <v>98944</v>
      </c>
      <c r="B49" s="1" t="s">
        <v>109</v>
      </c>
      <c r="C49" s="74"/>
      <c r="D49" s="74"/>
      <c r="E49" s="74">
        <v>1</v>
      </c>
      <c r="F49" s="74"/>
      <c r="G49" s="74"/>
      <c r="H49" s="74"/>
      <c r="I49" s="74"/>
      <c r="J49" s="74"/>
      <c r="L49">
        <v>1</v>
      </c>
      <c r="O49" s="86"/>
      <c r="P49" s="86"/>
      <c r="Q49" s="86"/>
      <c r="R49" s="86"/>
      <c r="S49" s="86"/>
      <c r="T49" s="86"/>
      <c r="U49" s="86"/>
      <c r="V49" s="86"/>
      <c r="W49" s="86">
        <v>226.74</v>
      </c>
      <c r="X49" s="86">
        <v>0</v>
      </c>
      <c r="Y49" s="86">
        <v>0</v>
      </c>
      <c r="Z49" s="86">
        <v>226.74</v>
      </c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>
        <v>13</v>
      </c>
      <c r="AZ49" s="86">
        <v>0</v>
      </c>
      <c r="BA49" s="86">
        <v>39</v>
      </c>
      <c r="BB49" s="86">
        <v>13</v>
      </c>
      <c r="BC49" s="86"/>
      <c r="BD49" s="86"/>
      <c r="BE49" s="86"/>
      <c r="BF49" s="86"/>
      <c r="BK49" s="70">
        <v>98930</v>
      </c>
      <c r="BL49" t="s">
        <v>35</v>
      </c>
      <c r="BM49" s="86">
        <v>777.89</v>
      </c>
      <c r="BN49" s="86">
        <v>130.07</v>
      </c>
      <c r="BO49" s="86">
        <v>29.49</v>
      </c>
      <c r="BP49" s="86">
        <v>1969.89</v>
      </c>
      <c r="BQ49" s="86">
        <v>1117.8399999999999</v>
      </c>
      <c r="BR49" s="86">
        <v>310.83999999999997</v>
      </c>
      <c r="BS49" s="86">
        <v>0</v>
      </c>
      <c r="BT49" s="86">
        <v>2115.87</v>
      </c>
      <c r="BU49" s="86">
        <v>246.44</v>
      </c>
      <c r="BV49" s="86">
        <v>349.16</v>
      </c>
      <c r="BW49" s="86">
        <v>0</v>
      </c>
      <c r="BX49" s="86">
        <v>1387.39</v>
      </c>
      <c r="BY49" s="86">
        <v>1243.1400000000001</v>
      </c>
      <c r="BZ49" s="86">
        <v>0</v>
      </c>
      <c r="CA49" s="86">
        <v>6.41</v>
      </c>
      <c r="CB49" s="86">
        <v>2077.54</v>
      </c>
      <c r="CC49" s="86">
        <v>536.61</v>
      </c>
      <c r="CD49" s="86">
        <v>516.05999999999995</v>
      </c>
      <c r="CE49" s="86">
        <v>75.3</v>
      </c>
      <c r="CF49" s="86">
        <v>1510.02</v>
      </c>
      <c r="CG49" s="86">
        <v>0</v>
      </c>
      <c r="CH49" s="86">
        <v>332.54</v>
      </c>
      <c r="CI49" s="86">
        <v>301.66000000000003</v>
      </c>
      <c r="CJ49" s="86">
        <v>1055.76</v>
      </c>
      <c r="CK49" s="86">
        <v>211.54</v>
      </c>
      <c r="CL49" s="86">
        <v>103.47</v>
      </c>
      <c r="CM49" s="86">
        <v>348.34</v>
      </c>
      <c r="CN49" s="86">
        <v>966.16</v>
      </c>
      <c r="CO49" s="86">
        <v>0</v>
      </c>
      <c r="CP49" s="86">
        <v>105.29</v>
      </c>
      <c r="CQ49" s="86">
        <v>597.02</v>
      </c>
      <c r="CR49" s="86">
        <v>904.57</v>
      </c>
      <c r="CS49" s="86">
        <v>202.26</v>
      </c>
      <c r="CT49" s="86">
        <v>0</v>
      </c>
      <c r="CU49" s="86">
        <v>527.30999999999995</v>
      </c>
      <c r="CV49" s="86">
        <v>844.53</v>
      </c>
      <c r="CW49" s="86">
        <v>119.95</v>
      </c>
      <c r="CX49" s="86">
        <v>95.59</v>
      </c>
      <c r="CY49" s="86">
        <v>633.98</v>
      </c>
      <c r="CZ49" s="86">
        <v>967.49</v>
      </c>
      <c r="DA49" s="86">
        <v>167</v>
      </c>
      <c r="DB49" s="86">
        <v>85.69</v>
      </c>
      <c r="DC49" s="86">
        <v>494.77</v>
      </c>
      <c r="DD49" s="86">
        <v>1072.57</v>
      </c>
      <c r="DE49" s="86">
        <v>455.78</v>
      </c>
      <c r="DF49" s="86">
        <v>126.04</v>
      </c>
      <c r="DG49" s="86">
        <v>629.47</v>
      </c>
      <c r="DH49" s="86">
        <v>1833.24</v>
      </c>
    </row>
    <row r="50" spans="1:112" x14ac:dyDescent="0.25">
      <c r="A50" s="83">
        <v>98948</v>
      </c>
      <c r="B50" s="1" t="s">
        <v>109</v>
      </c>
      <c r="C50" s="74">
        <v>7</v>
      </c>
      <c r="D50" s="74">
        <v>6</v>
      </c>
      <c r="E50" s="74">
        <v>3</v>
      </c>
      <c r="F50" s="74">
        <v>4</v>
      </c>
      <c r="G50" s="74">
        <v>3</v>
      </c>
      <c r="H50" s="74">
        <v>3</v>
      </c>
      <c r="I50" s="74">
        <v>3</v>
      </c>
      <c r="J50" s="74">
        <v>3</v>
      </c>
      <c r="K50">
        <v>4</v>
      </c>
      <c r="L50">
        <v>4</v>
      </c>
      <c r="M50">
        <v>4</v>
      </c>
      <c r="N50">
        <v>8</v>
      </c>
      <c r="O50" s="86">
        <v>61463.93</v>
      </c>
      <c r="P50" s="86">
        <v>0</v>
      </c>
      <c r="Q50" s="86">
        <v>0</v>
      </c>
      <c r="R50" s="86">
        <v>61463.93</v>
      </c>
      <c r="S50" s="86">
        <v>62127.37</v>
      </c>
      <c r="T50" s="86">
        <v>0</v>
      </c>
      <c r="U50" s="86">
        <v>0</v>
      </c>
      <c r="V50" s="86">
        <v>62127.37</v>
      </c>
      <c r="W50" s="86">
        <v>38574.46</v>
      </c>
      <c r="X50" s="86">
        <v>0.03</v>
      </c>
      <c r="Y50" s="86">
        <v>0</v>
      </c>
      <c r="Z50" s="86">
        <v>38574.49</v>
      </c>
      <c r="AA50" s="86">
        <v>40888.699999999997</v>
      </c>
      <c r="AB50" s="86">
        <v>0.03</v>
      </c>
      <c r="AC50" s="86">
        <v>0</v>
      </c>
      <c r="AD50" s="86">
        <v>40888.730000000003</v>
      </c>
      <c r="AE50" s="86">
        <v>22515.35</v>
      </c>
      <c r="AF50" s="86">
        <v>0.03</v>
      </c>
      <c r="AG50" s="86">
        <v>0</v>
      </c>
      <c r="AH50" s="86">
        <v>22515.38</v>
      </c>
      <c r="AI50" s="86">
        <v>10115.629999999999</v>
      </c>
      <c r="AJ50" s="86">
        <v>0.03</v>
      </c>
      <c r="AK50" s="86">
        <v>0</v>
      </c>
      <c r="AL50" s="86">
        <v>10115.66</v>
      </c>
      <c r="AM50" s="86">
        <v>2818.1</v>
      </c>
      <c r="AN50" s="86">
        <v>0.03</v>
      </c>
      <c r="AO50" s="86">
        <v>0</v>
      </c>
      <c r="AP50" s="86">
        <v>2818.13</v>
      </c>
      <c r="AQ50" s="86">
        <v>1928.63</v>
      </c>
      <c r="AR50" s="86">
        <v>0.03</v>
      </c>
      <c r="AS50" s="86">
        <v>5680.07</v>
      </c>
      <c r="AT50" s="86">
        <v>1928.66</v>
      </c>
      <c r="AU50" s="86">
        <v>1837.38</v>
      </c>
      <c r="AV50" s="86">
        <v>0.03</v>
      </c>
      <c r="AW50" s="86">
        <v>5987.89</v>
      </c>
      <c r="AX50" s="86">
        <v>1837.41</v>
      </c>
      <c r="AY50" s="86">
        <v>2005.38</v>
      </c>
      <c r="AZ50" s="86">
        <v>0.03</v>
      </c>
      <c r="BA50" s="86">
        <v>8549.5400000000009</v>
      </c>
      <c r="BB50" s="86">
        <v>2005.41</v>
      </c>
      <c r="BC50" s="86">
        <v>4538.75</v>
      </c>
      <c r="BD50" s="86">
        <v>14.63</v>
      </c>
      <c r="BE50" s="86">
        <v>29709.3</v>
      </c>
      <c r="BF50" s="86">
        <v>4553.38</v>
      </c>
      <c r="BG50">
        <v>24816.46</v>
      </c>
      <c r="BH50">
        <v>0.03</v>
      </c>
      <c r="BI50">
        <v>0</v>
      </c>
      <c r="BJ50">
        <v>24816.49</v>
      </c>
      <c r="BK50" s="70">
        <v>98932</v>
      </c>
      <c r="BL50" t="s">
        <v>35</v>
      </c>
      <c r="BM50" s="86">
        <v>627.09</v>
      </c>
      <c r="BN50" s="86">
        <v>238.79</v>
      </c>
      <c r="BO50" s="86">
        <v>85.25</v>
      </c>
      <c r="BP50" s="86">
        <v>1538.69</v>
      </c>
      <c r="BQ50" s="86">
        <v>385.41</v>
      </c>
      <c r="BR50" s="86">
        <v>556.28</v>
      </c>
      <c r="BS50" s="86">
        <v>223.04</v>
      </c>
      <c r="BT50" s="86">
        <v>1164.73</v>
      </c>
      <c r="BU50" s="86"/>
      <c r="BV50" s="86"/>
      <c r="BW50" s="86"/>
      <c r="BX50" s="86"/>
      <c r="BY50" s="86">
        <v>146.37</v>
      </c>
      <c r="BZ50" s="86">
        <v>0</v>
      </c>
      <c r="CA50" s="86">
        <v>0</v>
      </c>
      <c r="CB50" s="86">
        <v>265.89</v>
      </c>
      <c r="CC50" s="86">
        <v>135.41</v>
      </c>
      <c r="CD50" s="86">
        <v>127.73</v>
      </c>
      <c r="CE50" s="86">
        <v>18.64</v>
      </c>
      <c r="CF50" s="86">
        <v>319.95</v>
      </c>
      <c r="CG50" s="86">
        <v>0</v>
      </c>
      <c r="CH50" s="86">
        <v>119.52</v>
      </c>
      <c r="CI50" s="86">
        <v>146.37</v>
      </c>
      <c r="CJ50" s="86">
        <v>293.02999999999997</v>
      </c>
      <c r="CK50" s="86">
        <v>60.53</v>
      </c>
      <c r="CL50" s="86">
        <v>47.24</v>
      </c>
      <c r="CM50" s="86">
        <v>265.89</v>
      </c>
      <c r="CN50" s="86">
        <v>373.66</v>
      </c>
      <c r="CO50" s="86">
        <v>0</v>
      </c>
      <c r="CP50" s="86">
        <v>60.53</v>
      </c>
      <c r="CQ50" s="86">
        <v>173.6</v>
      </c>
      <c r="CR50" s="86">
        <v>377.12</v>
      </c>
      <c r="CS50" s="86">
        <v>144.15</v>
      </c>
      <c r="CT50" s="86">
        <v>0</v>
      </c>
      <c r="CU50" s="86">
        <v>208.99</v>
      </c>
      <c r="CV50" s="86">
        <v>459.39</v>
      </c>
      <c r="CW50" s="86">
        <v>95.43</v>
      </c>
      <c r="CX50" s="86">
        <v>74.92</v>
      </c>
      <c r="CY50" s="86">
        <v>245.07</v>
      </c>
      <c r="CZ50" s="86">
        <v>572.9</v>
      </c>
      <c r="DA50" s="86">
        <v>77.37</v>
      </c>
      <c r="DB50" s="86">
        <v>54.71</v>
      </c>
      <c r="DC50" s="86">
        <v>119.84</v>
      </c>
      <c r="DD50" s="86">
        <v>437.04</v>
      </c>
      <c r="DE50" s="86">
        <v>185.12</v>
      </c>
      <c r="DF50" s="86">
        <v>77.37</v>
      </c>
      <c r="DG50" s="86">
        <v>174.55</v>
      </c>
      <c r="DH50" s="86">
        <v>614.14</v>
      </c>
    </row>
    <row r="51" spans="1:112" x14ac:dyDescent="0.25">
      <c r="A51" s="83">
        <v>98951</v>
      </c>
      <c r="B51" s="1" t="s">
        <v>109</v>
      </c>
      <c r="C51" s="74">
        <v>3</v>
      </c>
      <c r="D51" s="74">
        <v>2</v>
      </c>
      <c r="E51" s="74">
        <v>2</v>
      </c>
      <c r="F51" s="74">
        <v>3</v>
      </c>
      <c r="G51" s="74">
        <v>2</v>
      </c>
      <c r="H51" s="74">
        <v>5</v>
      </c>
      <c r="I51" s="74">
        <v>2</v>
      </c>
      <c r="J51" s="74">
        <v>2</v>
      </c>
      <c r="K51">
        <v>2</v>
      </c>
      <c r="L51">
        <v>2</v>
      </c>
      <c r="M51">
        <v>5</v>
      </c>
      <c r="N51">
        <v>6</v>
      </c>
      <c r="O51" s="86">
        <v>2105.11</v>
      </c>
      <c r="P51" s="86">
        <v>110.4</v>
      </c>
      <c r="Q51" s="86">
        <v>0</v>
      </c>
      <c r="R51" s="86">
        <v>2215.5100000000002</v>
      </c>
      <c r="S51" s="86">
        <v>445.67</v>
      </c>
      <c r="T51" s="86">
        <v>0</v>
      </c>
      <c r="U51" s="86">
        <v>0</v>
      </c>
      <c r="V51" s="86">
        <v>445.67</v>
      </c>
      <c r="W51" s="86">
        <v>445.67</v>
      </c>
      <c r="X51" s="86">
        <v>0</v>
      </c>
      <c r="Y51" s="86">
        <v>0</v>
      </c>
      <c r="Z51" s="86">
        <v>445.67</v>
      </c>
      <c r="AA51" s="86">
        <v>468.13</v>
      </c>
      <c r="AB51" s="86">
        <v>0</v>
      </c>
      <c r="AC51" s="86">
        <v>0</v>
      </c>
      <c r="AD51" s="86">
        <v>468.13</v>
      </c>
      <c r="AE51" s="86">
        <v>445.67</v>
      </c>
      <c r="AF51" s="86">
        <v>0</v>
      </c>
      <c r="AG51" s="86">
        <v>0</v>
      </c>
      <c r="AH51" s="86">
        <v>445.67</v>
      </c>
      <c r="AI51" s="86">
        <v>585.58000000000004</v>
      </c>
      <c r="AJ51" s="86">
        <v>0</v>
      </c>
      <c r="AK51" s="86">
        <v>0</v>
      </c>
      <c r="AL51" s="86">
        <v>585.58000000000004</v>
      </c>
      <c r="AM51" s="86">
        <v>371.97</v>
      </c>
      <c r="AN51" s="86">
        <v>73.7</v>
      </c>
      <c r="AO51" s="86">
        <v>0</v>
      </c>
      <c r="AP51" s="86">
        <v>445.67</v>
      </c>
      <c r="AQ51" s="86">
        <v>348.66</v>
      </c>
      <c r="AR51" s="86">
        <v>36.700000000000003</v>
      </c>
      <c r="AS51" s="86">
        <v>3367.1499999999996</v>
      </c>
      <c r="AT51" s="86">
        <v>445.67</v>
      </c>
      <c r="AU51" s="86">
        <v>348.65</v>
      </c>
      <c r="AV51" s="86">
        <v>13.39</v>
      </c>
      <c r="AW51" s="86">
        <v>3921.89</v>
      </c>
      <c r="AX51" s="86">
        <v>445.66</v>
      </c>
      <c r="AY51" s="86">
        <v>348.65</v>
      </c>
      <c r="AZ51" s="86">
        <v>13.39</v>
      </c>
      <c r="BA51" s="86">
        <v>11782.279999999999</v>
      </c>
      <c r="BB51" s="86">
        <v>445.66</v>
      </c>
      <c r="BC51" s="86">
        <v>466.8</v>
      </c>
      <c r="BD51" s="86">
        <v>13.39</v>
      </c>
      <c r="BE51" s="86">
        <v>29768.42</v>
      </c>
      <c r="BF51" s="86">
        <v>520.92999999999995</v>
      </c>
      <c r="BG51">
        <v>2717.36</v>
      </c>
      <c r="BH51">
        <v>131.54</v>
      </c>
      <c r="BI51">
        <v>54.13</v>
      </c>
      <c r="BJ51">
        <v>2903.03</v>
      </c>
      <c r="BK51" s="70">
        <v>98936</v>
      </c>
      <c r="BL51" t="s">
        <v>35</v>
      </c>
      <c r="BM51" s="86">
        <v>147.22</v>
      </c>
      <c r="BN51" s="86">
        <v>46.4</v>
      </c>
      <c r="BO51" s="86">
        <v>72.510000000000005</v>
      </c>
      <c r="BP51" s="86">
        <v>482.03</v>
      </c>
      <c r="BQ51" s="86">
        <v>192.7</v>
      </c>
      <c r="BR51" s="86">
        <v>147.22</v>
      </c>
      <c r="BS51" s="86">
        <v>0</v>
      </c>
      <c r="BT51" s="86">
        <v>481.64</v>
      </c>
      <c r="BU51" s="86">
        <v>145.1</v>
      </c>
      <c r="BV51" s="86">
        <v>0</v>
      </c>
      <c r="BW51" s="86">
        <v>0</v>
      </c>
      <c r="BX51" s="86">
        <v>409.28</v>
      </c>
      <c r="BY51" s="86">
        <v>231.79</v>
      </c>
      <c r="BZ51" s="86">
        <v>40.78</v>
      </c>
      <c r="CA51" s="86">
        <v>0</v>
      </c>
      <c r="CB51" s="86">
        <v>604.03</v>
      </c>
      <c r="CC51" s="86">
        <v>112.74</v>
      </c>
      <c r="CD51" s="86">
        <v>49.92</v>
      </c>
      <c r="CE51" s="86">
        <v>0</v>
      </c>
      <c r="CF51" s="86">
        <v>292.60000000000002</v>
      </c>
      <c r="CG51" s="86">
        <v>234.29</v>
      </c>
      <c r="CH51" s="86">
        <v>112.74</v>
      </c>
      <c r="CI51" s="86">
        <v>49.92</v>
      </c>
      <c r="CJ51" s="86">
        <v>474.9</v>
      </c>
      <c r="CK51" s="86">
        <v>52.18</v>
      </c>
      <c r="CL51" s="86">
        <v>0</v>
      </c>
      <c r="CM51" s="86">
        <v>0</v>
      </c>
      <c r="CN51" s="86">
        <v>90.58</v>
      </c>
      <c r="CO51" s="86"/>
      <c r="CP51" s="86"/>
      <c r="CQ51" s="86"/>
      <c r="CR51" s="86"/>
      <c r="CS51" s="86">
        <v>39.54</v>
      </c>
      <c r="CT51" s="86">
        <v>49.22</v>
      </c>
      <c r="CU51" s="86">
        <v>494.1</v>
      </c>
      <c r="CV51" s="86">
        <v>616.89</v>
      </c>
      <c r="CW51" s="86">
        <v>34.67</v>
      </c>
      <c r="CX51" s="86">
        <v>39.54</v>
      </c>
      <c r="CY51" s="86">
        <v>543.32000000000005</v>
      </c>
      <c r="CZ51" s="86">
        <v>723.72</v>
      </c>
      <c r="DA51" s="86">
        <v>66.91</v>
      </c>
      <c r="DB51" s="86">
        <v>8.6999999999999993</v>
      </c>
      <c r="DC51" s="86">
        <v>150.52000000000001</v>
      </c>
      <c r="DD51" s="86">
        <v>346.48</v>
      </c>
      <c r="DE51" s="86">
        <v>120.35</v>
      </c>
      <c r="DF51" s="86">
        <v>66.91</v>
      </c>
      <c r="DG51" s="86">
        <v>159.22</v>
      </c>
      <c r="DH51" s="86">
        <v>549.91</v>
      </c>
    </row>
    <row r="52" spans="1:112" x14ac:dyDescent="0.25">
      <c r="A52" s="83">
        <v>98953</v>
      </c>
      <c r="B52" s="1" t="s">
        <v>109</v>
      </c>
      <c r="C52" s="74">
        <v>3</v>
      </c>
      <c r="D52" s="74">
        <v>4</v>
      </c>
      <c r="E52" s="74">
        <v>3</v>
      </c>
      <c r="F52" s="74">
        <v>2</v>
      </c>
      <c r="G52" s="74">
        <v>4</v>
      </c>
      <c r="H52" s="74">
        <v>2</v>
      </c>
      <c r="I52" s="74">
        <v>3</v>
      </c>
      <c r="J52" s="74"/>
      <c r="K52">
        <v>1</v>
      </c>
      <c r="O52" s="86">
        <v>2201.6799999999998</v>
      </c>
      <c r="P52" s="86">
        <v>20.82</v>
      </c>
      <c r="Q52" s="86">
        <v>0</v>
      </c>
      <c r="R52" s="86">
        <v>2222.5</v>
      </c>
      <c r="S52" s="86">
        <v>907.11</v>
      </c>
      <c r="T52" s="86">
        <v>0</v>
      </c>
      <c r="U52" s="86">
        <v>0</v>
      </c>
      <c r="V52" s="86">
        <v>907.11</v>
      </c>
      <c r="W52" s="86">
        <v>1529.97</v>
      </c>
      <c r="X52" s="86">
        <v>20.82</v>
      </c>
      <c r="Y52" s="86">
        <v>0</v>
      </c>
      <c r="Z52" s="86">
        <v>1550.79</v>
      </c>
      <c r="AA52" s="86">
        <v>473.07</v>
      </c>
      <c r="AB52" s="86">
        <v>0</v>
      </c>
      <c r="AC52" s="86">
        <v>0</v>
      </c>
      <c r="AD52" s="86">
        <v>473.07</v>
      </c>
      <c r="AE52" s="86">
        <v>884.84</v>
      </c>
      <c r="AF52" s="86">
        <v>20.82</v>
      </c>
      <c r="AG52" s="86">
        <v>0</v>
      </c>
      <c r="AH52" s="86">
        <v>905.66</v>
      </c>
      <c r="AI52" s="86">
        <v>0</v>
      </c>
      <c r="AJ52" s="86">
        <v>56.68</v>
      </c>
      <c r="AK52" s="86">
        <v>0</v>
      </c>
      <c r="AL52" s="86">
        <v>56.68</v>
      </c>
      <c r="AM52" s="86">
        <v>69.31</v>
      </c>
      <c r="AN52" s="86">
        <v>0</v>
      </c>
      <c r="AO52" s="86">
        <v>0</v>
      </c>
      <c r="AP52" s="86">
        <v>69.31</v>
      </c>
      <c r="AQ52" s="86"/>
      <c r="AR52" s="86"/>
      <c r="AS52" s="86"/>
      <c r="AT52" s="86"/>
      <c r="AU52" s="86">
        <v>13.78</v>
      </c>
      <c r="AV52" s="86">
        <v>0</v>
      </c>
      <c r="AW52" s="86">
        <v>41.339999999999996</v>
      </c>
      <c r="AX52" s="86">
        <v>13.78</v>
      </c>
      <c r="AY52" s="86"/>
      <c r="AZ52" s="86"/>
      <c r="BA52" s="86"/>
      <c r="BB52" s="86"/>
      <c r="BC52" s="86"/>
      <c r="BD52" s="86"/>
      <c r="BE52" s="86"/>
      <c r="BF52" s="86"/>
      <c r="BK52" s="70">
        <v>98942</v>
      </c>
      <c r="BL52" t="s">
        <v>35</v>
      </c>
      <c r="BM52" s="86">
        <v>199.6</v>
      </c>
      <c r="BN52" s="86">
        <v>57.29</v>
      </c>
      <c r="BO52" s="86">
        <v>102.63</v>
      </c>
      <c r="BP52" s="86">
        <v>586.66999999999996</v>
      </c>
      <c r="BQ52" s="86">
        <v>227.15</v>
      </c>
      <c r="BR52" s="86">
        <v>199.6</v>
      </c>
      <c r="BS52" s="86">
        <v>159.91999999999999</v>
      </c>
      <c r="BT52" s="86">
        <v>754.58</v>
      </c>
      <c r="BU52" s="86">
        <v>289.85000000000002</v>
      </c>
      <c r="BV52" s="86">
        <v>227.15</v>
      </c>
      <c r="BW52" s="86">
        <v>359.52</v>
      </c>
      <c r="BX52" s="86">
        <v>1205.47</v>
      </c>
      <c r="BY52" s="86">
        <v>328.95</v>
      </c>
      <c r="BZ52" s="86">
        <v>279.02999999999997</v>
      </c>
      <c r="CA52" s="86">
        <v>586.66999999999996</v>
      </c>
      <c r="CB52" s="86">
        <v>1403.59</v>
      </c>
      <c r="CC52" s="86">
        <v>210.3</v>
      </c>
      <c r="CD52" s="86">
        <v>133.44999999999999</v>
      </c>
      <c r="CE52" s="86">
        <v>111.12</v>
      </c>
      <c r="CF52" s="86">
        <v>529.1</v>
      </c>
      <c r="CG52" s="86">
        <v>73.599999999999994</v>
      </c>
      <c r="CH52" s="86">
        <v>80.930000000000007</v>
      </c>
      <c r="CI52" s="86">
        <v>244.57</v>
      </c>
      <c r="CJ52" s="86">
        <v>595.15</v>
      </c>
      <c r="CK52" s="86"/>
      <c r="CL52" s="86"/>
      <c r="CM52" s="86"/>
      <c r="CN52" s="86"/>
      <c r="CO52" s="86">
        <v>38.4</v>
      </c>
      <c r="CP52" s="86">
        <v>0</v>
      </c>
      <c r="CQ52" s="86">
        <v>0</v>
      </c>
      <c r="CR52" s="86">
        <v>78.17</v>
      </c>
      <c r="CS52" s="86">
        <v>187.71</v>
      </c>
      <c r="CT52" s="86">
        <v>79.12</v>
      </c>
      <c r="CU52" s="86">
        <v>1826.99</v>
      </c>
      <c r="CV52" s="86">
        <v>3197.54</v>
      </c>
      <c r="CW52" s="86">
        <v>71.400000000000006</v>
      </c>
      <c r="CX52" s="86">
        <v>5.3</v>
      </c>
      <c r="CY52" s="86">
        <v>608.01</v>
      </c>
      <c r="CZ52" s="86">
        <v>862.76</v>
      </c>
      <c r="DA52" s="86">
        <v>50.94</v>
      </c>
      <c r="DB52" s="86">
        <v>31.06</v>
      </c>
      <c r="DC52" s="86">
        <v>613.30999999999995</v>
      </c>
      <c r="DD52" s="86">
        <v>872.29</v>
      </c>
      <c r="DE52" s="86">
        <v>192</v>
      </c>
      <c r="DF52" s="86">
        <v>18.510000000000002</v>
      </c>
      <c r="DG52" s="86">
        <v>809.43</v>
      </c>
      <c r="DH52" s="86">
        <v>1411.81</v>
      </c>
    </row>
    <row r="53" spans="1:112" x14ac:dyDescent="0.25">
      <c r="A53" s="83">
        <v>99301</v>
      </c>
      <c r="B53" s="1" t="s">
        <v>109</v>
      </c>
      <c r="C53" s="74">
        <v>1</v>
      </c>
      <c r="D53" s="74"/>
      <c r="E53" s="74">
        <v>2</v>
      </c>
      <c r="F53" s="74">
        <v>27</v>
      </c>
      <c r="G53" s="74">
        <v>4</v>
      </c>
      <c r="H53" s="74">
        <v>1</v>
      </c>
      <c r="I53" s="74">
        <v>2</v>
      </c>
      <c r="J53" s="74">
        <v>4</v>
      </c>
      <c r="K53">
        <v>4</v>
      </c>
      <c r="L53">
        <v>2</v>
      </c>
      <c r="M53">
        <v>4</v>
      </c>
      <c r="N53">
        <v>7</v>
      </c>
      <c r="O53" s="86">
        <v>2924.81</v>
      </c>
      <c r="P53" s="86">
        <v>0</v>
      </c>
      <c r="Q53" s="86">
        <v>0</v>
      </c>
      <c r="R53" s="86">
        <v>2924.81</v>
      </c>
      <c r="S53" s="86"/>
      <c r="T53" s="86"/>
      <c r="U53" s="86"/>
      <c r="V53" s="86"/>
      <c r="W53" s="86">
        <v>11391.58</v>
      </c>
      <c r="X53" s="86">
        <v>0</v>
      </c>
      <c r="Y53" s="86">
        <v>0</v>
      </c>
      <c r="Z53" s="86">
        <v>11391.58</v>
      </c>
      <c r="AA53" s="86">
        <v>81781.02</v>
      </c>
      <c r="AB53" s="86">
        <v>0</v>
      </c>
      <c r="AC53" s="86">
        <v>0</v>
      </c>
      <c r="AD53" s="86">
        <v>81781.02</v>
      </c>
      <c r="AE53" s="86">
        <v>9949.2000000000007</v>
      </c>
      <c r="AF53" s="86">
        <v>0</v>
      </c>
      <c r="AG53" s="86">
        <v>0</v>
      </c>
      <c r="AH53" s="86">
        <v>9949.2000000000007</v>
      </c>
      <c r="AI53" s="86">
        <v>0</v>
      </c>
      <c r="AJ53" s="86">
        <v>3750.51</v>
      </c>
      <c r="AK53" s="86">
        <v>0</v>
      </c>
      <c r="AL53" s="86">
        <v>3750.51</v>
      </c>
      <c r="AM53" s="86">
        <v>117.47</v>
      </c>
      <c r="AN53" s="86">
        <v>0</v>
      </c>
      <c r="AO53" s="86">
        <v>3750.51</v>
      </c>
      <c r="AP53" s="86">
        <v>3867.98</v>
      </c>
      <c r="AQ53" s="86">
        <v>4251.29</v>
      </c>
      <c r="AR53" s="86">
        <v>0</v>
      </c>
      <c r="AS53" s="86">
        <v>12643.27</v>
      </c>
      <c r="AT53" s="86">
        <v>4251.29</v>
      </c>
      <c r="AU53" s="86">
        <v>108.86</v>
      </c>
      <c r="AV53" s="86">
        <v>0</v>
      </c>
      <c r="AW53" s="86">
        <v>489.7</v>
      </c>
      <c r="AX53" s="86">
        <v>108.86</v>
      </c>
      <c r="AY53" s="86">
        <v>192.04</v>
      </c>
      <c r="AZ53" s="86">
        <v>14.11</v>
      </c>
      <c r="BA53" s="86">
        <v>1110.75</v>
      </c>
      <c r="BB53" s="86">
        <v>220.26</v>
      </c>
      <c r="BC53" s="86">
        <v>3716.08</v>
      </c>
      <c r="BD53" s="86">
        <v>14.11</v>
      </c>
      <c r="BE53" s="86">
        <v>28628.879999999997</v>
      </c>
      <c r="BF53" s="86">
        <v>3730.19</v>
      </c>
      <c r="BG53">
        <v>19678.240000000002</v>
      </c>
      <c r="BH53">
        <v>284.72000000000003</v>
      </c>
      <c r="BI53">
        <v>14.11</v>
      </c>
      <c r="BJ53">
        <v>19977.07</v>
      </c>
      <c r="BK53" s="70">
        <v>98944</v>
      </c>
      <c r="BL53" t="s">
        <v>35</v>
      </c>
      <c r="BM53" s="86">
        <v>927.37</v>
      </c>
      <c r="BN53" s="86">
        <v>90.88</v>
      </c>
      <c r="BO53" s="86">
        <v>33.06</v>
      </c>
      <c r="BP53" s="86">
        <v>2617.59</v>
      </c>
      <c r="BQ53" s="86">
        <v>1707.68</v>
      </c>
      <c r="BR53" s="86">
        <v>455.51</v>
      </c>
      <c r="BS53" s="86">
        <v>67.84</v>
      </c>
      <c r="BT53" s="86">
        <v>4047.68</v>
      </c>
      <c r="BU53" s="86">
        <v>1681.65</v>
      </c>
      <c r="BV53" s="86">
        <v>1168.18</v>
      </c>
      <c r="BW53" s="86">
        <v>281.67</v>
      </c>
      <c r="BX53" s="86">
        <v>5313.24</v>
      </c>
      <c r="BY53" s="86">
        <v>1854.97</v>
      </c>
      <c r="BZ53" s="86">
        <v>742.57</v>
      </c>
      <c r="CA53" s="86">
        <v>845.48</v>
      </c>
      <c r="CB53" s="86">
        <v>4849.88</v>
      </c>
      <c r="CC53" s="86">
        <v>1292.3599999999999</v>
      </c>
      <c r="CD53" s="86">
        <v>1166.08</v>
      </c>
      <c r="CE53" s="86">
        <v>1340.27</v>
      </c>
      <c r="CF53" s="86">
        <v>4584.08</v>
      </c>
      <c r="CG53" s="86">
        <v>1017.25</v>
      </c>
      <c r="CH53" s="86">
        <v>999.17</v>
      </c>
      <c r="CI53" s="86">
        <v>2216.98</v>
      </c>
      <c r="CJ53" s="86">
        <v>4559.07</v>
      </c>
      <c r="CK53" s="86">
        <v>216.51</v>
      </c>
      <c r="CL53" s="86">
        <v>601.02</v>
      </c>
      <c r="CM53" s="86">
        <v>1080.82</v>
      </c>
      <c r="CN53" s="86">
        <v>2125.92</v>
      </c>
      <c r="CO53" s="86">
        <v>150.51</v>
      </c>
      <c r="CP53" s="86">
        <v>136.69</v>
      </c>
      <c r="CQ53" s="86">
        <v>1088.53</v>
      </c>
      <c r="CR53" s="86">
        <v>1547.01</v>
      </c>
      <c r="CS53" s="86">
        <v>205.35</v>
      </c>
      <c r="CT53" s="86">
        <v>111.88</v>
      </c>
      <c r="CU53" s="86">
        <v>723.04</v>
      </c>
      <c r="CV53" s="86">
        <v>1206.49</v>
      </c>
      <c r="CW53" s="86">
        <v>140.47</v>
      </c>
      <c r="CX53" s="86">
        <v>119.38</v>
      </c>
      <c r="CY53" s="86">
        <v>665.01</v>
      </c>
      <c r="CZ53" s="86">
        <v>1118.98</v>
      </c>
      <c r="DA53" s="86">
        <v>146.38999999999999</v>
      </c>
      <c r="DB53" s="86">
        <v>122.52</v>
      </c>
      <c r="DC53" s="86">
        <v>235.42</v>
      </c>
      <c r="DD53" s="86">
        <v>650.37</v>
      </c>
      <c r="DE53" s="86">
        <v>156.36000000000001</v>
      </c>
      <c r="DF53" s="86">
        <v>94.35</v>
      </c>
      <c r="DG53" s="86">
        <v>200.81</v>
      </c>
      <c r="DH53" s="86">
        <v>1054.6099999999999</v>
      </c>
    </row>
    <row r="54" spans="1:112" x14ac:dyDescent="0.25">
      <c r="A54" s="83">
        <v>99323</v>
      </c>
      <c r="B54" s="1" t="s">
        <v>109</v>
      </c>
      <c r="C54" s="74"/>
      <c r="D54" s="74"/>
      <c r="E54" s="74"/>
      <c r="F54" s="74"/>
      <c r="G54" s="74"/>
      <c r="H54" s="74"/>
      <c r="I54" s="74"/>
      <c r="J54" s="74"/>
      <c r="M54">
        <v>1</v>
      </c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>
        <v>106.87</v>
      </c>
      <c r="BD54" s="86">
        <v>0</v>
      </c>
      <c r="BE54" s="86">
        <v>882.13</v>
      </c>
      <c r="BF54" s="86">
        <v>106.87</v>
      </c>
      <c r="BK54" s="70">
        <v>98948</v>
      </c>
      <c r="BL54" t="s">
        <v>35</v>
      </c>
      <c r="BM54" s="86">
        <v>797.63</v>
      </c>
      <c r="BN54" s="86">
        <v>119.09</v>
      </c>
      <c r="BO54" s="86">
        <v>0</v>
      </c>
      <c r="BP54" s="86">
        <v>2421.63</v>
      </c>
      <c r="BQ54" s="86">
        <v>1711.62</v>
      </c>
      <c r="BR54" s="86">
        <v>429.75</v>
      </c>
      <c r="BS54" s="86">
        <v>0</v>
      </c>
      <c r="BT54" s="86">
        <v>4148.2299999999996</v>
      </c>
      <c r="BU54" s="86">
        <v>818.92</v>
      </c>
      <c r="BV54" s="86">
        <v>438.69</v>
      </c>
      <c r="BW54" s="86">
        <v>0</v>
      </c>
      <c r="BX54" s="86">
        <v>2439.0700000000002</v>
      </c>
      <c r="BY54" s="86">
        <v>1801.68</v>
      </c>
      <c r="BZ54" s="86">
        <v>465.65</v>
      </c>
      <c r="CA54" s="86">
        <v>438.69</v>
      </c>
      <c r="CB54" s="86">
        <v>4180.3500000000004</v>
      </c>
      <c r="CC54" s="86">
        <v>1104.32</v>
      </c>
      <c r="CD54" s="86">
        <v>1267.46</v>
      </c>
      <c r="CE54" s="86">
        <v>259.29000000000002</v>
      </c>
      <c r="CF54" s="86">
        <v>3296.15</v>
      </c>
      <c r="CG54" s="86">
        <v>430.89</v>
      </c>
      <c r="CH54" s="86">
        <v>383.58</v>
      </c>
      <c r="CI54" s="86">
        <v>231.69</v>
      </c>
      <c r="CJ54" s="86">
        <v>1221.5899999999999</v>
      </c>
      <c r="CK54" s="86">
        <v>321.52</v>
      </c>
      <c r="CL54" s="86">
        <v>262.51</v>
      </c>
      <c r="CM54" s="86">
        <v>432.83</v>
      </c>
      <c r="CN54" s="86">
        <v>1194.43</v>
      </c>
      <c r="CO54" s="86">
        <v>174.49</v>
      </c>
      <c r="CP54" s="86">
        <v>244.78</v>
      </c>
      <c r="CQ54" s="86">
        <v>424.44</v>
      </c>
      <c r="CR54" s="86">
        <v>1034.01</v>
      </c>
      <c r="CS54" s="86">
        <v>118.17</v>
      </c>
      <c r="CT54" s="86">
        <v>35.130000000000003</v>
      </c>
      <c r="CU54" s="86">
        <v>738.65</v>
      </c>
      <c r="CV54" s="86">
        <v>989.4</v>
      </c>
      <c r="CW54" s="86">
        <v>141.32</v>
      </c>
      <c r="CX54" s="86">
        <v>95.48</v>
      </c>
      <c r="CY54" s="86">
        <v>723.78</v>
      </c>
      <c r="CZ54" s="86">
        <v>1236.1099999999999</v>
      </c>
      <c r="DA54" s="86">
        <v>147.83000000000001</v>
      </c>
      <c r="DB54" s="86">
        <v>56.21</v>
      </c>
      <c r="DC54" s="86">
        <v>735.47</v>
      </c>
      <c r="DD54" s="86">
        <v>1407.17</v>
      </c>
      <c r="DE54" s="86">
        <v>161.28</v>
      </c>
      <c r="DF54" s="86">
        <v>5.19</v>
      </c>
      <c r="DG54" s="86">
        <v>5.61</v>
      </c>
      <c r="DH54" s="86">
        <v>467.75</v>
      </c>
    </row>
    <row r="55" spans="1:112" x14ac:dyDescent="0.25">
      <c r="A55" s="83">
        <v>99336</v>
      </c>
      <c r="B55" s="1" t="s">
        <v>109</v>
      </c>
      <c r="C55" s="74"/>
      <c r="D55" s="74">
        <v>1</v>
      </c>
      <c r="E55" s="74">
        <v>2</v>
      </c>
      <c r="F55" s="74">
        <v>1</v>
      </c>
      <c r="G55" s="74"/>
      <c r="H55" s="74"/>
      <c r="I55" s="74"/>
      <c r="J55" s="74"/>
      <c r="M55">
        <v>1</v>
      </c>
      <c r="N55">
        <v>1</v>
      </c>
      <c r="O55" s="86"/>
      <c r="P55" s="86"/>
      <c r="Q55" s="86"/>
      <c r="R55" s="86"/>
      <c r="S55" s="86">
        <v>151.79</v>
      </c>
      <c r="T55" s="86">
        <v>0</v>
      </c>
      <c r="U55" s="86">
        <v>0</v>
      </c>
      <c r="V55" s="86">
        <v>151.79</v>
      </c>
      <c r="W55" s="86">
        <v>1658.01</v>
      </c>
      <c r="X55" s="86">
        <v>0</v>
      </c>
      <c r="Y55" s="86">
        <v>0</v>
      </c>
      <c r="Z55" s="86">
        <v>1658.01</v>
      </c>
      <c r="AA55" s="86">
        <v>119.11</v>
      </c>
      <c r="AB55" s="86">
        <v>95.23</v>
      </c>
      <c r="AC55" s="86">
        <v>0</v>
      </c>
      <c r="AD55" s="86">
        <v>214.34</v>
      </c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>
        <v>83.02</v>
      </c>
      <c r="BD55" s="86">
        <v>0</v>
      </c>
      <c r="BE55" s="86">
        <v>906.52</v>
      </c>
      <c r="BF55" s="86">
        <v>83.02</v>
      </c>
      <c r="BG55">
        <v>740.48</v>
      </c>
      <c r="BH55">
        <v>83.02</v>
      </c>
      <c r="BI55">
        <v>0</v>
      </c>
      <c r="BJ55">
        <v>823.5</v>
      </c>
      <c r="BK55" s="70">
        <v>98951</v>
      </c>
      <c r="BL55" t="s">
        <v>35</v>
      </c>
      <c r="BM55" s="86"/>
      <c r="BN55" s="86"/>
      <c r="BO55" s="86"/>
      <c r="BP55" s="86"/>
      <c r="BQ55" s="86">
        <v>87.56</v>
      </c>
      <c r="BR55" s="86">
        <v>0</v>
      </c>
      <c r="BS55" s="86">
        <v>0</v>
      </c>
      <c r="BT55" s="86">
        <v>193.61</v>
      </c>
      <c r="BU55" s="86">
        <v>360.76</v>
      </c>
      <c r="BV55" s="86">
        <v>87.56</v>
      </c>
      <c r="BW55" s="86">
        <v>0</v>
      </c>
      <c r="BX55" s="86">
        <v>902.64</v>
      </c>
      <c r="BY55" s="86">
        <v>178.37</v>
      </c>
      <c r="BZ55" s="86">
        <v>101.9</v>
      </c>
      <c r="CA55" s="86">
        <v>0</v>
      </c>
      <c r="CB55" s="86">
        <v>403.4</v>
      </c>
      <c r="CC55" s="86">
        <v>123.13</v>
      </c>
      <c r="CD55" s="86">
        <v>178.37</v>
      </c>
      <c r="CE55" s="86">
        <v>101.9</v>
      </c>
      <c r="CF55" s="86">
        <v>465.56</v>
      </c>
      <c r="CG55" s="86">
        <v>62.16</v>
      </c>
      <c r="CH55" s="86">
        <v>123.13</v>
      </c>
      <c r="CI55" s="86">
        <v>280.27</v>
      </c>
      <c r="CJ55" s="86">
        <v>490.86</v>
      </c>
      <c r="CK55" s="86">
        <v>13.94</v>
      </c>
      <c r="CL55" s="86">
        <v>0</v>
      </c>
      <c r="CM55" s="86">
        <v>0</v>
      </c>
      <c r="CN55" s="86">
        <v>29.31</v>
      </c>
      <c r="CO55" s="86">
        <v>3.26</v>
      </c>
      <c r="CP55" s="86">
        <v>0</v>
      </c>
      <c r="CQ55" s="86">
        <v>0</v>
      </c>
      <c r="CR55" s="86">
        <v>8.7100000000000009</v>
      </c>
      <c r="CS55" s="86">
        <v>120.62</v>
      </c>
      <c r="CT55" s="86">
        <v>8.7100000000000009</v>
      </c>
      <c r="CU55" s="86">
        <v>861.2</v>
      </c>
      <c r="CV55" s="86">
        <v>1362.02</v>
      </c>
      <c r="CW55" s="86">
        <v>38.799999999999997</v>
      </c>
      <c r="CX55" s="86">
        <v>33.36</v>
      </c>
      <c r="CY55" s="86">
        <v>1273.51</v>
      </c>
      <c r="CZ55" s="86">
        <v>1409.26</v>
      </c>
      <c r="DA55" s="86">
        <v>24.67</v>
      </c>
      <c r="DB55" s="86">
        <v>10.9</v>
      </c>
      <c r="DC55" s="86">
        <v>866.65</v>
      </c>
      <c r="DD55" s="86">
        <v>972.51</v>
      </c>
      <c r="DE55" s="86">
        <v>70.290000000000006</v>
      </c>
      <c r="DF55" s="86">
        <v>24.67</v>
      </c>
      <c r="DG55" s="86">
        <v>877.55</v>
      </c>
      <c r="DH55" s="86">
        <v>1072.0899999999999</v>
      </c>
    </row>
    <row r="56" spans="1:112" x14ac:dyDescent="0.25">
      <c r="A56" s="83">
        <v>99344</v>
      </c>
      <c r="B56" s="1" t="s">
        <v>109</v>
      </c>
      <c r="C56" s="74">
        <v>1</v>
      </c>
      <c r="D56" s="74">
        <v>5</v>
      </c>
      <c r="E56" s="74"/>
      <c r="F56" s="74">
        <v>1</v>
      </c>
      <c r="G56" s="74"/>
      <c r="H56" s="74"/>
      <c r="I56" s="74">
        <v>1</v>
      </c>
      <c r="J56" s="74"/>
      <c r="K56">
        <v>1</v>
      </c>
      <c r="O56" s="86">
        <v>1002.65</v>
      </c>
      <c r="P56" s="86">
        <v>0</v>
      </c>
      <c r="Q56" s="86">
        <v>0</v>
      </c>
      <c r="R56" s="86">
        <v>1002.65</v>
      </c>
      <c r="S56" s="86">
        <v>3317.28</v>
      </c>
      <c r="T56" s="86">
        <v>0</v>
      </c>
      <c r="U56" s="86">
        <v>0</v>
      </c>
      <c r="V56" s="86">
        <v>3317.28</v>
      </c>
      <c r="W56" s="86"/>
      <c r="X56" s="86"/>
      <c r="Y56" s="86"/>
      <c r="Z56" s="86"/>
      <c r="AA56" s="86">
        <v>852.04</v>
      </c>
      <c r="AB56" s="86">
        <v>0</v>
      </c>
      <c r="AC56" s="86">
        <v>0</v>
      </c>
      <c r="AD56" s="86">
        <v>852.04</v>
      </c>
      <c r="AE56" s="86"/>
      <c r="AF56" s="86"/>
      <c r="AG56" s="86"/>
      <c r="AH56" s="86"/>
      <c r="AI56" s="86"/>
      <c r="AJ56" s="86"/>
      <c r="AK56" s="86"/>
      <c r="AL56" s="86"/>
      <c r="AM56" s="86">
        <v>17.78</v>
      </c>
      <c r="AN56" s="86">
        <v>0</v>
      </c>
      <c r="AO56" s="86">
        <v>0</v>
      </c>
      <c r="AP56" s="86">
        <v>17.78</v>
      </c>
      <c r="AQ56" s="86"/>
      <c r="AR56" s="86"/>
      <c r="AS56" s="86"/>
      <c r="AT56" s="86"/>
      <c r="AU56" s="86">
        <v>13.78</v>
      </c>
      <c r="AV56" s="86">
        <v>0</v>
      </c>
      <c r="AW56" s="86">
        <v>41.339999999999996</v>
      </c>
      <c r="AX56" s="86">
        <v>13.78</v>
      </c>
      <c r="AY56" s="86"/>
      <c r="AZ56" s="86"/>
      <c r="BA56" s="86"/>
      <c r="BB56" s="86"/>
      <c r="BC56" s="86"/>
      <c r="BD56" s="86"/>
      <c r="BE56" s="86"/>
      <c r="BF56" s="86"/>
      <c r="BK56" s="70">
        <v>98953</v>
      </c>
      <c r="BL56" t="s">
        <v>35</v>
      </c>
      <c r="BM56" s="86"/>
      <c r="BN56" s="86"/>
      <c r="BO56" s="86"/>
      <c r="BP56" s="86"/>
      <c r="BQ56" s="86">
        <v>172.75</v>
      </c>
      <c r="BR56" s="86">
        <v>0</v>
      </c>
      <c r="BS56" s="86">
        <v>0</v>
      </c>
      <c r="BT56" s="86">
        <v>398.53</v>
      </c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>
        <v>5.81</v>
      </c>
      <c r="DB56" s="86">
        <v>0</v>
      </c>
      <c r="DC56" s="86">
        <v>0</v>
      </c>
      <c r="DD56" s="86">
        <v>119.26</v>
      </c>
      <c r="DE56" s="86"/>
      <c r="DF56" s="86"/>
      <c r="DG56" s="86"/>
      <c r="DH56" s="86"/>
    </row>
    <row r="57" spans="1:112" x14ac:dyDescent="0.25">
      <c r="A57" s="83">
        <v>99345</v>
      </c>
      <c r="B57" s="1" t="s">
        <v>109</v>
      </c>
      <c r="C57" s="74">
        <v>1</v>
      </c>
      <c r="D57" s="74">
        <v>1</v>
      </c>
      <c r="E57" s="74">
        <v>1</v>
      </c>
      <c r="F57" s="74"/>
      <c r="G57" s="74"/>
      <c r="H57" s="74"/>
      <c r="I57" s="74"/>
      <c r="J57" s="74"/>
      <c r="N57">
        <v>1</v>
      </c>
      <c r="O57" s="86">
        <v>1074.48</v>
      </c>
      <c r="P57" s="86">
        <v>0</v>
      </c>
      <c r="Q57" s="86">
        <v>0</v>
      </c>
      <c r="R57" s="86">
        <v>1074.48</v>
      </c>
      <c r="S57" s="86">
        <v>1729.2</v>
      </c>
      <c r="T57" s="86">
        <v>0</v>
      </c>
      <c r="U57" s="86">
        <v>0</v>
      </c>
      <c r="V57" s="86">
        <v>1729.2</v>
      </c>
      <c r="W57" s="86">
        <v>1304.24</v>
      </c>
      <c r="X57" s="86">
        <v>0</v>
      </c>
      <c r="Y57" s="86">
        <v>0</v>
      </c>
      <c r="Z57" s="86">
        <v>1304.24</v>
      </c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>
        <v>14.84</v>
      </c>
      <c r="BH57">
        <v>0</v>
      </c>
      <c r="BI57">
        <v>0</v>
      </c>
      <c r="BJ57">
        <v>14.84</v>
      </c>
      <c r="BK57" s="70">
        <v>99301</v>
      </c>
      <c r="BL57" t="s">
        <v>35</v>
      </c>
      <c r="BM57" s="86">
        <v>3492.68</v>
      </c>
      <c r="BN57" s="86">
        <v>1134.32</v>
      </c>
      <c r="BO57" s="86">
        <v>558.77</v>
      </c>
      <c r="BP57" s="86">
        <v>8658.44</v>
      </c>
      <c r="BQ57" s="86">
        <v>2914.61</v>
      </c>
      <c r="BR57" s="86">
        <v>2018.84</v>
      </c>
      <c r="BS57" s="86">
        <v>1013.33</v>
      </c>
      <c r="BT57" s="86">
        <v>8129.91</v>
      </c>
      <c r="BU57" s="86">
        <v>1917.3</v>
      </c>
      <c r="BV57" s="86">
        <v>1499.5</v>
      </c>
      <c r="BW57" s="86">
        <v>1146.0999999999999</v>
      </c>
      <c r="BX57" s="86">
        <v>7743.55</v>
      </c>
      <c r="BY57" s="86">
        <v>3847.15</v>
      </c>
      <c r="BZ57" s="86">
        <v>914.36</v>
      </c>
      <c r="CA57" s="86">
        <v>1656.57</v>
      </c>
      <c r="CB57" s="86">
        <v>8427.27</v>
      </c>
      <c r="CC57" s="86">
        <v>1697.16</v>
      </c>
      <c r="CD57" s="86">
        <v>1474.3</v>
      </c>
      <c r="CE57" s="86">
        <v>2212.59</v>
      </c>
      <c r="CF57" s="86">
        <v>5975.07</v>
      </c>
      <c r="CG57" s="86">
        <v>79.33</v>
      </c>
      <c r="CH57" s="86">
        <v>1159.23</v>
      </c>
      <c r="CI57" s="86">
        <v>2688.01</v>
      </c>
      <c r="CJ57" s="86">
        <v>5225.26</v>
      </c>
      <c r="CK57" s="86">
        <v>860.86</v>
      </c>
      <c r="CL57" s="86">
        <v>226.05</v>
      </c>
      <c r="CM57" s="86">
        <v>1874.18</v>
      </c>
      <c r="CN57" s="86">
        <v>3135.7</v>
      </c>
      <c r="CO57" s="86">
        <v>100.49</v>
      </c>
      <c r="CP57" s="86">
        <v>312.45</v>
      </c>
      <c r="CQ57" s="86">
        <v>1515.55</v>
      </c>
      <c r="CR57" s="86">
        <v>2406.37</v>
      </c>
      <c r="CS57" s="86">
        <v>1094.5999999999999</v>
      </c>
      <c r="CT57" s="86">
        <v>229.2</v>
      </c>
      <c r="CU57" s="86">
        <v>1687.33</v>
      </c>
      <c r="CV57" s="86">
        <v>5556.13</v>
      </c>
      <c r="CW57" s="86">
        <v>854.07</v>
      </c>
      <c r="CX57" s="86">
        <v>1532.47</v>
      </c>
      <c r="CY57" s="86">
        <v>1673.55</v>
      </c>
      <c r="CZ57" s="86">
        <v>4635.0600000000004</v>
      </c>
      <c r="DA57" s="86">
        <v>853.62</v>
      </c>
      <c r="DB57" s="86">
        <v>383.85</v>
      </c>
      <c r="DC57" s="86">
        <v>1720.4</v>
      </c>
      <c r="DD57" s="86">
        <v>4330.55</v>
      </c>
      <c r="DE57" s="86">
        <v>2528.3200000000002</v>
      </c>
      <c r="DF57" s="86">
        <v>352.48</v>
      </c>
      <c r="DG57" s="86">
        <v>1350.48</v>
      </c>
      <c r="DH57" s="86">
        <v>7005.93</v>
      </c>
    </row>
    <row r="58" spans="1:112" x14ac:dyDescent="0.25">
      <c r="A58" s="83">
        <v>99350</v>
      </c>
      <c r="B58" s="73" t="s">
        <v>109</v>
      </c>
      <c r="C58" s="74">
        <v>1</v>
      </c>
      <c r="D58" s="74"/>
      <c r="E58" s="74"/>
      <c r="F58" s="74">
        <v>1</v>
      </c>
      <c r="G58" s="74"/>
      <c r="H58" s="74"/>
      <c r="I58" s="74"/>
      <c r="J58" s="74"/>
      <c r="O58" s="86">
        <v>1428.93</v>
      </c>
      <c r="P58" s="86">
        <v>0</v>
      </c>
      <c r="Q58" s="86">
        <v>0</v>
      </c>
      <c r="R58" s="86">
        <v>1428.93</v>
      </c>
      <c r="S58" s="86"/>
      <c r="T58" s="86"/>
      <c r="U58" s="86"/>
      <c r="V58" s="86"/>
      <c r="W58" s="86"/>
      <c r="X58" s="86"/>
      <c r="Y58" s="86"/>
      <c r="Z58" s="86"/>
      <c r="AA58" s="86">
        <v>880.95</v>
      </c>
      <c r="AB58" s="86">
        <v>0</v>
      </c>
      <c r="AC58" s="86">
        <v>0</v>
      </c>
      <c r="AD58" s="86">
        <v>880.95</v>
      </c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K58" s="70">
        <v>99324</v>
      </c>
      <c r="BL58" t="s">
        <v>35</v>
      </c>
      <c r="BM58" s="86">
        <v>75.010000000000005</v>
      </c>
      <c r="BN58" s="86">
        <v>0</v>
      </c>
      <c r="BO58" s="86">
        <v>0</v>
      </c>
      <c r="BP58" s="86">
        <v>369.23</v>
      </c>
      <c r="BQ58" s="86">
        <v>170.01</v>
      </c>
      <c r="BR58" s="86">
        <v>0</v>
      </c>
      <c r="BS58" s="86">
        <v>0</v>
      </c>
      <c r="BT58" s="86">
        <v>314.48</v>
      </c>
      <c r="BU58" s="86">
        <v>555.85</v>
      </c>
      <c r="BV58" s="86">
        <v>170.01</v>
      </c>
      <c r="BW58" s="86">
        <v>0</v>
      </c>
      <c r="BX58" s="86">
        <v>1585.03</v>
      </c>
      <c r="BY58" s="86">
        <v>686.31</v>
      </c>
      <c r="BZ58" s="86">
        <v>228.32</v>
      </c>
      <c r="CA58" s="86">
        <v>0</v>
      </c>
      <c r="CB58" s="86">
        <v>1673.04</v>
      </c>
      <c r="CC58" s="86">
        <v>500.96</v>
      </c>
      <c r="CD58" s="86">
        <v>385.82</v>
      </c>
      <c r="CE58" s="86">
        <v>228.32</v>
      </c>
      <c r="CF58" s="86">
        <v>1388.59</v>
      </c>
      <c r="CG58" s="86">
        <v>273.49</v>
      </c>
      <c r="CH58" s="86">
        <v>497.66</v>
      </c>
      <c r="CI58" s="86">
        <v>592.14</v>
      </c>
      <c r="CJ58" s="86">
        <v>1438.02</v>
      </c>
      <c r="CK58" s="86">
        <v>91.78</v>
      </c>
      <c r="CL58" s="86">
        <v>273.49</v>
      </c>
      <c r="CM58" s="86">
        <v>1089.8</v>
      </c>
      <c r="CN58" s="86">
        <v>1507.96</v>
      </c>
      <c r="CO58" s="86">
        <v>27.14</v>
      </c>
      <c r="CP58" s="86">
        <v>59.13</v>
      </c>
      <c r="CQ58" s="86">
        <v>993.85</v>
      </c>
      <c r="CR58" s="86">
        <v>1104.5</v>
      </c>
      <c r="CS58" s="86">
        <v>19.079999999999998</v>
      </c>
      <c r="CT58" s="86">
        <v>21.84</v>
      </c>
      <c r="CU58" s="86">
        <v>17.05</v>
      </c>
      <c r="CV58" s="86">
        <v>79.81</v>
      </c>
      <c r="CW58" s="86">
        <v>24.14</v>
      </c>
      <c r="CX58" s="86">
        <v>19.079999999999998</v>
      </c>
      <c r="CY58" s="86">
        <v>38.89</v>
      </c>
      <c r="CZ58" s="86">
        <v>142.43</v>
      </c>
      <c r="DA58" s="86">
        <v>60.32</v>
      </c>
      <c r="DB58" s="86">
        <v>24.14</v>
      </c>
      <c r="DC58" s="86">
        <v>57.97</v>
      </c>
      <c r="DD58" s="86">
        <v>252.41</v>
      </c>
      <c r="DE58" s="86">
        <v>109.98</v>
      </c>
      <c r="DF58" s="86">
        <v>60.32</v>
      </c>
      <c r="DG58" s="86">
        <v>82.11</v>
      </c>
      <c r="DH58" s="86">
        <v>441.92</v>
      </c>
    </row>
    <row r="59" spans="1:112" x14ac:dyDescent="0.25">
      <c r="A59" s="83">
        <v>99352</v>
      </c>
      <c r="B59" s="85" t="s">
        <v>109</v>
      </c>
      <c r="C59" s="76"/>
      <c r="D59" s="76"/>
      <c r="E59" s="76"/>
      <c r="F59" s="76"/>
      <c r="G59" s="76"/>
      <c r="H59" s="76"/>
      <c r="I59" s="76"/>
      <c r="J59" s="76">
        <v>1</v>
      </c>
      <c r="K59">
        <v>1</v>
      </c>
      <c r="L59">
        <v>1</v>
      </c>
      <c r="M59">
        <v>3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>
        <v>14.11</v>
      </c>
      <c r="AR59" s="86">
        <v>0</v>
      </c>
      <c r="AS59" s="86">
        <v>42.33</v>
      </c>
      <c r="AT59" s="86">
        <v>14.11</v>
      </c>
      <c r="AU59" s="86">
        <v>14.11</v>
      </c>
      <c r="AV59" s="86">
        <v>0</v>
      </c>
      <c r="AW59" s="86">
        <v>42.33</v>
      </c>
      <c r="AX59" s="86">
        <v>14.11</v>
      </c>
      <c r="AY59" s="86">
        <v>14.11</v>
      </c>
      <c r="AZ59" s="86">
        <v>0</v>
      </c>
      <c r="BA59" s="86">
        <v>42.32</v>
      </c>
      <c r="BB59" s="86">
        <v>14.11</v>
      </c>
      <c r="BC59" s="86">
        <v>421.7</v>
      </c>
      <c r="BD59" s="86">
        <v>0</v>
      </c>
      <c r="BE59" s="86">
        <v>7488.23</v>
      </c>
      <c r="BF59" s="86">
        <v>421.7</v>
      </c>
      <c r="BK59" s="70">
        <v>99336</v>
      </c>
      <c r="BL59" t="s">
        <v>35</v>
      </c>
      <c r="BM59" s="86">
        <v>688.55</v>
      </c>
      <c r="BN59" s="86">
        <v>52.52</v>
      </c>
      <c r="BO59" s="86">
        <v>214.86</v>
      </c>
      <c r="BP59" s="86">
        <v>1976.35</v>
      </c>
      <c r="BQ59" s="86">
        <v>847.09</v>
      </c>
      <c r="BR59" s="86">
        <v>363.81</v>
      </c>
      <c r="BS59" s="86">
        <v>267.38</v>
      </c>
      <c r="BT59" s="86">
        <v>1930.42</v>
      </c>
      <c r="BU59" s="86">
        <v>212.56</v>
      </c>
      <c r="BV59" s="86">
        <v>365.3</v>
      </c>
      <c r="BW59" s="86">
        <v>0</v>
      </c>
      <c r="BX59" s="86">
        <v>1114.8800000000001</v>
      </c>
      <c r="BY59" s="86">
        <v>324.33999999999997</v>
      </c>
      <c r="BZ59" s="86">
        <v>140.58000000000001</v>
      </c>
      <c r="CA59" s="86">
        <v>260.38</v>
      </c>
      <c r="CB59" s="86">
        <v>876.72</v>
      </c>
      <c r="CC59" s="86">
        <v>101.76</v>
      </c>
      <c r="CD59" s="86">
        <v>161.77000000000001</v>
      </c>
      <c r="CE59" s="86">
        <v>21.67</v>
      </c>
      <c r="CF59" s="86">
        <v>372.87</v>
      </c>
      <c r="CG59" s="86">
        <v>316.41000000000003</v>
      </c>
      <c r="CH59" s="86">
        <v>11.02</v>
      </c>
      <c r="CI59" s="86">
        <v>0</v>
      </c>
      <c r="CJ59" s="86">
        <v>370.56</v>
      </c>
      <c r="CK59" s="86">
        <v>43.13</v>
      </c>
      <c r="CL59" s="86">
        <v>316.41000000000003</v>
      </c>
      <c r="CM59" s="86">
        <v>11.02</v>
      </c>
      <c r="CN59" s="86">
        <v>394.28</v>
      </c>
      <c r="CO59" s="86">
        <v>49.29</v>
      </c>
      <c r="CP59" s="86">
        <v>37.67</v>
      </c>
      <c r="CQ59" s="86">
        <v>283.95</v>
      </c>
      <c r="CR59" s="86">
        <v>418.77</v>
      </c>
      <c r="CS59" s="86">
        <v>128.56</v>
      </c>
      <c r="CT59" s="86">
        <v>112.37</v>
      </c>
      <c r="CU59" s="86">
        <v>1706.55</v>
      </c>
      <c r="CV59" s="86">
        <v>2103.9299999999998</v>
      </c>
      <c r="CW59" s="86">
        <v>124.21</v>
      </c>
      <c r="CX59" s="86">
        <v>121.88</v>
      </c>
      <c r="CY59" s="86">
        <v>1813.46</v>
      </c>
      <c r="CZ59" s="86">
        <v>2091.96</v>
      </c>
      <c r="DA59" s="86">
        <v>32.409999999999997</v>
      </c>
      <c r="DB59" s="86">
        <v>124.21</v>
      </c>
      <c r="DC59" s="86">
        <v>823.44</v>
      </c>
      <c r="DD59" s="86">
        <v>1021.11</v>
      </c>
      <c r="DE59" s="86">
        <v>41.05</v>
      </c>
      <c r="DF59" s="86">
        <v>32.409999999999997</v>
      </c>
      <c r="DG59" s="86">
        <v>95.51</v>
      </c>
      <c r="DH59" s="86">
        <v>245.49</v>
      </c>
    </row>
    <row r="60" spans="1:112" x14ac:dyDescent="0.25">
      <c r="A60" s="83">
        <v>99362</v>
      </c>
      <c r="B60" s="85" t="s">
        <v>109</v>
      </c>
      <c r="C60" s="76">
        <v>5</v>
      </c>
      <c r="D60" s="76">
        <v>3</v>
      </c>
      <c r="E60" s="76">
        <v>2</v>
      </c>
      <c r="F60" s="76">
        <v>1</v>
      </c>
      <c r="G60" s="76">
        <v>2</v>
      </c>
      <c r="H60" s="76">
        <v>2</v>
      </c>
      <c r="I60" s="76">
        <v>2</v>
      </c>
      <c r="J60" s="76">
        <v>1</v>
      </c>
      <c r="K60">
        <v>1</v>
      </c>
      <c r="L60">
        <v>8</v>
      </c>
      <c r="M60">
        <v>2</v>
      </c>
      <c r="N60">
        <v>2</v>
      </c>
      <c r="O60" s="86">
        <v>11231.75</v>
      </c>
      <c r="P60" s="86">
        <v>29.41</v>
      </c>
      <c r="Q60" s="86">
        <v>0</v>
      </c>
      <c r="R60" s="86">
        <v>11261.16</v>
      </c>
      <c r="S60" s="86">
        <v>3930.21</v>
      </c>
      <c r="T60" s="86">
        <v>99.5</v>
      </c>
      <c r="U60" s="86">
        <v>0</v>
      </c>
      <c r="V60" s="86">
        <v>4029.71</v>
      </c>
      <c r="W60" s="86">
        <v>3686.69</v>
      </c>
      <c r="X60" s="86">
        <v>0</v>
      </c>
      <c r="Y60" s="86">
        <v>0</v>
      </c>
      <c r="Z60" s="86">
        <v>3686.69</v>
      </c>
      <c r="AA60" s="86">
        <v>3614.85</v>
      </c>
      <c r="AB60" s="86">
        <v>0</v>
      </c>
      <c r="AC60" s="86">
        <v>0</v>
      </c>
      <c r="AD60" s="86">
        <v>3614.85</v>
      </c>
      <c r="AE60" s="86">
        <v>3797.89</v>
      </c>
      <c r="AF60" s="86">
        <v>0</v>
      </c>
      <c r="AG60" s="86">
        <v>0</v>
      </c>
      <c r="AH60" s="86">
        <v>3797.89</v>
      </c>
      <c r="AI60" s="86">
        <v>3636.65</v>
      </c>
      <c r="AJ60" s="86">
        <v>0</v>
      </c>
      <c r="AK60" s="86">
        <v>0</v>
      </c>
      <c r="AL60" s="86">
        <v>3636.65</v>
      </c>
      <c r="AM60" s="86">
        <v>2681.63</v>
      </c>
      <c r="AN60" s="86">
        <v>956.33</v>
      </c>
      <c r="AO60" s="86">
        <v>0</v>
      </c>
      <c r="AP60" s="86">
        <v>3637.96</v>
      </c>
      <c r="AQ60" s="86">
        <v>1812.92</v>
      </c>
      <c r="AR60" s="86">
        <v>1801.93</v>
      </c>
      <c r="AS60" s="86">
        <v>7060.82</v>
      </c>
      <c r="AT60" s="86">
        <v>3614.85</v>
      </c>
      <c r="AU60" s="86">
        <v>1633.05</v>
      </c>
      <c r="AV60" s="86">
        <v>1812.92</v>
      </c>
      <c r="AW60" s="86">
        <v>6968.05</v>
      </c>
      <c r="AX60" s="86">
        <v>3614.85</v>
      </c>
      <c r="AY60" s="86">
        <v>2190.88</v>
      </c>
      <c r="AZ60" s="86">
        <v>1633.05</v>
      </c>
      <c r="BA60" s="86">
        <v>12141.470000000001</v>
      </c>
      <c r="BB60" s="86">
        <v>5805.73</v>
      </c>
      <c r="BC60" s="86">
        <v>3371.73</v>
      </c>
      <c r="BD60" s="86">
        <v>283.66000000000003</v>
      </c>
      <c r="BE60" s="86">
        <v>22648.1</v>
      </c>
      <c r="BF60" s="86">
        <v>3655.39</v>
      </c>
      <c r="BG60">
        <v>3655.39</v>
      </c>
      <c r="BH60">
        <v>0</v>
      </c>
      <c r="BI60">
        <v>0</v>
      </c>
      <c r="BJ60">
        <v>3655.39</v>
      </c>
      <c r="BK60" s="70">
        <v>99337</v>
      </c>
      <c r="BL60" t="s">
        <v>35</v>
      </c>
      <c r="BM60" s="86">
        <v>87.85</v>
      </c>
      <c r="BN60" s="86">
        <v>23.49</v>
      </c>
      <c r="BO60" s="86">
        <v>0</v>
      </c>
      <c r="BP60" s="86">
        <v>203.45</v>
      </c>
      <c r="BQ60" s="86">
        <v>92.11</v>
      </c>
      <c r="BR60" s="86">
        <v>87.85</v>
      </c>
      <c r="BS60" s="86">
        <v>23.49</v>
      </c>
      <c r="BT60" s="86">
        <v>316.70999999999998</v>
      </c>
      <c r="BU60" s="86">
        <v>113.26</v>
      </c>
      <c r="BV60" s="86">
        <v>92.11</v>
      </c>
      <c r="BW60" s="86">
        <v>68.91</v>
      </c>
      <c r="BX60" s="86">
        <v>274.27999999999997</v>
      </c>
      <c r="BY60" s="86">
        <v>22.52</v>
      </c>
      <c r="BZ60" s="86">
        <v>113.26</v>
      </c>
      <c r="CA60" s="86">
        <v>23.88</v>
      </c>
      <c r="CB60" s="86">
        <v>179.33</v>
      </c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>
        <v>56.39</v>
      </c>
      <c r="CX60" s="86">
        <v>878.08</v>
      </c>
      <c r="CY60" s="86">
        <v>0</v>
      </c>
      <c r="CZ60" s="86">
        <v>986.92</v>
      </c>
      <c r="DA60" s="86">
        <v>60.88</v>
      </c>
      <c r="DB60" s="86">
        <v>56.39</v>
      </c>
      <c r="DC60" s="86">
        <v>878.08</v>
      </c>
      <c r="DD60" s="86">
        <v>1050.83</v>
      </c>
      <c r="DE60" s="86">
        <v>5.28</v>
      </c>
      <c r="DF60" s="86">
        <v>20.53</v>
      </c>
      <c r="DG60" s="86">
        <v>23.93</v>
      </c>
      <c r="DH60" s="86">
        <v>69.11</v>
      </c>
    </row>
    <row r="61" spans="1:112" x14ac:dyDescent="0.25">
      <c r="A61" s="83">
        <v>98223</v>
      </c>
      <c r="B61" s="1" t="s">
        <v>32</v>
      </c>
      <c r="C61" s="76">
        <v>4</v>
      </c>
      <c r="D61" s="76">
        <v>4</v>
      </c>
      <c r="E61" s="76">
        <v>3</v>
      </c>
      <c r="F61" s="76">
        <v>3</v>
      </c>
      <c r="G61" s="76">
        <v>4</v>
      </c>
      <c r="H61" s="76">
        <v>5</v>
      </c>
      <c r="I61" s="76">
        <v>4</v>
      </c>
      <c r="J61" s="76">
        <v>1</v>
      </c>
      <c r="K61">
        <v>1</v>
      </c>
      <c r="L61">
        <v>2</v>
      </c>
      <c r="M61">
        <v>3</v>
      </c>
      <c r="N61">
        <v>1</v>
      </c>
      <c r="O61" s="86">
        <v>15594.49</v>
      </c>
      <c r="P61" s="86">
        <v>669.52</v>
      </c>
      <c r="Q61" s="86">
        <v>0</v>
      </c>
      <c r="R61" s="86">
        <v>16264.01</v>
      </c>
      <c r="S61" s="86">
        <v>2468.17</v>
      </c>
      <c r="T61" s="86">
        <v>1323.61</v>
      </c>
      <c r="U61" s="86">
        <v>155.91</v>
      </c>
      <c r="V61" s="86">
        <v>3947.69</v>
      </c>
      <c r="W61" s="86">
        <v>1613.78</v>
      </c>
      <c r="X61" s="86">
        <v>533.42999999999995</v>
      </c>
      <c r="Y61" s="86">
        <v>279.86</v>
      </c>
      <c r="Z61" s="86">
        <v>2427.0700000000002</v>
      </c>
      <c r="AA61" s="86">
        <v>1422.16</v>
      </c>
      <c r="AB61" s="86">
        <v>1031.27</v>
      </c>
      <c r="AC61" s="86">
        <v>58.75</v>
      </c>
      <c r="AD61" s="86">
        <v>2512.1799999999998</v>
      </c>
      <c r="AE61" s="86">
        <v>1465.49</v>
      </c>
      <c r="AF61" s="86">
        <v>1113.51</v>
      </c>
      <c r="AG61" s="86">
        <v>288.39</v>
      </c>
      <c r="AH61" s="86">
        <v>2867.39</v>
      </c>
      <c r="AI61" s="86">
        <v>2232.77</v>
      </c>
      <c r="AJ61" s="86">
        <v>1110.28</v>
      </c>
      <c r="AK61" s="86">
        <v>628.08000000000004</v>
      </c>
      <c r="AL61" s="86">
        <v>3971.13</v>
      </c>
      <c r="AM61" s="86">
        <v>340.2</v>
      </c>
      <c r="AN61" s="86">
        <v>850.93</v>
      </c>
      <c r="AO61" s="86">
        <v>1533.5500000000002</v>
      </c>
      <c r="AP61" s="86">
        <v>2724.68</v>
      </c>
      <c r="AQ61" s="86">
        <v>116.33</v>
      </c>
      <c r="AR61" s="86">
        <v>131.19999999999999</v>
      </c>
      <c r="AS61" s="86">
        <v>722.72</v>
      </c>
      <c r="AT61" s="86">
        <v>528.91999999999996</v>
      </c>
      <c r="AU61" s="86">
        <v>77.47</v>
      </c>
      <c r="AV61" s="86">
        <v>116.33</v>
      </c>
      <c r="AW61" s="86">
        <v>774.08</v>
      </c>
      <c r="AX61" s="86">
        <v>528.91999999999996</v>
      </c>
      <c r="AY61" s="86">
        <v>236.19</v>
      </c>
      <c r="AZ61" s="86">
        <v>77.47</v>
      </c>
      <c r="BA61" s="86">
        <v>1428.7</v>
      </c>
      <c r="BB61" s="86">
        <v>765.11</v>
      </c>
      <c r="BC61" s="86">
        <v>3672.95</v>
      </c>
      <c r="BD61" s="86">
        <v>68.5</v>
      </c>
      <c r="BE61" s="86">
        <v>16335.079999999998</v>
      </c>
      <c r="BF61" s="86">
        <v>3741.45</v>
      </c>
      <c r="BG61">
        <v>8679.0300000000007</v>
      </c>
      <c r="BH61">
        <v>3540.15</v>
      </c>
      <c r="BI61">
        <v>0</v>
      </c>
      <c r="BJ61">
        <v>12219.18</v>
      </c>
      <c r="BK61" s="70">
        <v>99344</v>
      </c>
      <c r="BL61" t="s">
        <v>35</v>
      </c>
      <c r="BM61" s="86">
        <v>708.06</v>
      </c>
      <c r="BN61" s="86">
        <v>88.45</v>
      </c>
      <c r="BO61" s="86">
        <v>20.100000000000001</v>
      </c>
      <c r="BP61" s="86">
        <v>1937.03</v>
      </c>
      <c r="BQ61" s="86">
        <v>1462.51</v>
      </c>
      <c r="BR61" s="86">
        <v>376.31</v>
      </c>
      <c r="BS61" s="86">
        <v>68.31</v>
      </c>
      <c r="BT61" s="86">
        <v>3351.94</v>
      </c>
      <c r="BU61" s="86">
        <v>1729.94</v>
      </c>
      <c r="BV61" s="86">
        <v>387.03</v>
      </c>
      <c r="BW61" s="86">
        <v>86.77</v>
      </c>
      <c r="BX61" s="86">
        <v>4432.6499999999996</v>
      </c>
      <c r="BY61" s="86">
        <v>2038</v>
      </c>
      <c r="BZ61" s="86">
        <v>1086.9000000000001</v>
      </c>
      <c r="CA61" s="86">
        <v>393.31</v>
      </c>
      <c r="CB61" s="86">
        <v>5408.36</v>
      </c>
      <c r="CC61" s="86">
        <v>1031.76</v>
      </c>
      <c r="CD61" s="86">
        <v>636.9</v>
      </c>
      <c r="CE61" s="86">
        <v>622.19000000000005</v>
      </c>
      <c r="CF61" s="86">
        <v>3022.66</v>
      </c>
      <c r="CG61" s="86">
        <v>554.48</v>
      </c>
      <c r="CH61" s="86">
        <v>502.92</v>
      </c>
      <c r="CI61" s="86">
        <v>672.1</v>
      </c>
      <c r="CJ61" s="86">
        <v>1992.26</v>
      </c>
      <c r="CK61" s="86">
        <v>112.04</v>
      </c>
      <c r="CL61" s="86">
        <v>232.18</v>
      </c>
      <c r="CM61" s="86">
        <v>324.64</v>
      </c>
      <c r="CN61" s="86">
        <v>786.32</v>
      </c>
      <c r="CO61" s="86">
        <v>209.4</v>
      </c>
      <c r="CP61" s="86">
        <v>68.489999999999995</v>
      </c>
      <c r="CQ61" s="86">
        <v>345.97</v>
      </c>
      <c r="CR61" s="86">
        <v>768.71</v>
      </c>
      <c r="CS61" s="86">
        <v>215.53</v>
      </c>
      <c r="CT61" s="86">
        <v>108.98</v>
      </c>
      <c r="CU61" s="86">
        <v>544.27</v>
      </c>
      <c r="CV61" s="86">
        <v>1123.57</v>
      </c>
      <c r="CW61" s="86">
        <v>218.22</v>
      </c>
      <c r="CX61" s="86">
        <v>176.54</v>
      </c>
      <c r="CY61" s="86">
        <v>647.95000000000005</v>
      </c>
      <c r="CZ61" s="86">
        <v>1265.47</v>
      </c>
      <c r="DA61" s="86">
        <v>247.23</v>
      </c>
      <c r="DB61" s="86">
        <v>155.44999999999999</v>
      </c>
      <c r="DC61" s="86">
        <v>669.48</v>
      </c>
      <c r="DD61" s="86">
        <v>1419.65</v>
      </c>
      <c r="DE61" s="86">
        <v>293.7</v>
      </c>
      <c r="DF61" s="86">
        <v>109.93</v>
      </c>
      <c r="DG61" s="86">
        <v>314.19</v>
      </c>
      <c r="DH61" s="86">
        <v>1600.16</v>
      </c>
    </row>
    <row r="62" spans="1:112" x14ac:dyDescent="0.25">
      <c r="A62" s="83">
        <v>98225</v>
      </c>
      <c r="B62" s="1" t="s">
        <v>32</v>
      </c>
      <c r="C62" s="76">
        <v>2</v>
      </c>
      <c r="D62" s="76">
        <v>2</v>
      </c>
      <c r="E62" s="76">
        <v>2</v>
      </c>
      <c r="F62" s="76">
        <v>2</v>
      </c>
      <c r="G62" s="76">
        <v>2</v>
      </c>
      <c r="H62" s="76"/>
      <c r="I62" s="76">
        <v>1</v>
      </c>
      <c r="J62" s="76">
        <v>1</v>
      </c>
      <c r="K62">
        <v>1</v>
      </c>
      <c r="L62">
        <v>1</v>
      </c>
      <c r="M62">
        <v>1</v>
      </c>
      <c r="N62">
        <v>1</v>
      </c>
      <c r="O62" s="86">
        <v>19570.04</v>
      </c>
      <c r="P62" s="86">
        <v>2408.08</v>
      </c>
      <c r="Q62" s="86">
        <v>0</v>
      </c>
      <c r="R62" s="86">
        <v>21978.12</v>
      </c>
      <c r="S62" s="86">
        <v>233.81</v>
      </c>
      <c r="T62" s="86">
        <v>0</v>
      </c>
      <c r="U62" s="86">
        <v>0</v>
      </c>
      <c r="V62" s="86">
        <v>233.81</v>
      </c>
      <c r="W62" s="86">
        <v>1289.6400000000001</v>
      </c>
      <c r="X62" s="86">
        <v>165.76</v>
      </c>
      <c r="Y62" s="86">
        <v>0</v>
      </c>
      <c r="Z62" s="86">
        <v>1455.4</v>
      </c>
      <c r="AA62" s="86">
        <v>2622.97</v>
      </c>
      <c r="AB62" s="86">
        <v>0</v>
      </c>
      <c r="AC62" s="86">
        <v>0</v>
      </c>
      <c r="AD62" s="86">
        <v>2622.97</v>
      </c>
      <c r="AE62" s="86">
        <v>238.5</v>
      </c>
      <c r="AF62" s="86">
        <v>0</v>
      </c>
      <c r="AG62" s="86">
        <v>0</v>
      </c>
      <c r="AH62" s="86">
        <v>238.5</v>
      </c>
      <c r="AI62" s="86"/>
      <c r="AJ62" s="86"/>
      <c r="AK62" s="86"/>
      <c r="AL62" s="86"/>
      <c r="AM62" s="86">
        <v>145.65</v>
      </c>
      <c r="AN62" s="86">
        <v>0</v>
      </c>
      <c r="AO62" s="86">
        <v>0</v>
      </c>
      <c r="AP62" s="86">
        <v>145.65</v>
      </c>
      <c r="AQ62" s="86">
        <v>0</v>
      </c>
      <c r="AR62" s="86">
        <v>75.67</v>
      </c>
      <c r="AS62" s="86">
        <v>217.5</v>
      </c>
      <c r="AT62" s="86">
        <v>75.67</v>
      </c>
      <c r="AU62" s="86">
        <v>141.83000000000001</v>
      </c>
      <c r="AV62" s="86">
        <v>0</v>
      </c>
      <c r="AW62" s="86">
        <v>422.41999999999996</v>
      </c>
      <c r="AX62" s="86">
        <v>148.76</v>
      </c>
      <c r="AY62" s="86">
        <v>131.83000000000001</v>
      </c>
      <c r="AZ62" s="86">
        <v>18.52</v>
      </c>
      <c r="BA62" s="86">
        <v>7379.13</v>
      </c>
      <c r="BB62" s="86">
        <v>150.35</v>
      </c>
      <c r="BC62" s="86">
        <v>7096.95</v>
      </c>
      <c r="BD62" s="86">
        <v>131.83000000000001</v>
      </c>
      <c r="BE62" s="86">
        <v>26938.240000000002</v>
      </c>
      <c r="BF62" s="86">
        <v>7247.3</v>
      </c>
      <c r="BG62">
        <v>12593.99</v>
      </c>
      <c r="BH62">
        <v>0</v>
      </c>
      <c r="BI62">
        <v>0</v>
      </c>
      <c r="BJ62">
        <v>12593.99</v>
      </c>
      <c r="BK62" s="70">
        <v>99350</v>
      </c>
      <c r="BL62" t="s">
        <v>35</v>
      </c>
      <c r="BM62" s="86">
        <v>70.33</v>
      </c>
      <c r="BN62" s="86">
        <v>31.83</v>
      </c>
      <c r="BO62" s="86">
        <v>41.27</v>
      </c>
      <c r="BP62" s="86">
        <v>285.66000000000003</v>
      </c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>
        <v>19.57</v>
      </c>
      <c r="DB62" s="86">
        <v>0</v>
      </c>
      <c r="DC62" s="86">
        <v>0</v>
      </c>
      <c r="DD62" s="86">
        <v>85.69</v>
      </c>
      <c r="DE62" s="86"/>
      <c r="DF62" s="86"/>
      <c r="DG62" s="86"/>
      <c r="DH62" s="86"/>
    </row>
    <row r="63" spans="1:112" x14ac:dyDescent="0.25">
      <c r="A63" s="83">
        <v>98226</v>
      </c>
      <c r="B63" s="1" t="s">
        <v>32</v>
      </c>
      <c r="C63" s="76">
        <v>1</v>
      </c>
      <c r="D63" s="76"/>
      <c r="E63" s="76">
        <v>1</v>
      </c>
      <c r="F63" s="76">
        <v>3</v>
      </c>
      <c r="G63" s="76"/>
      <c r="H63" s="76"/>
      <c r="I63" s="76">
        <v>1</v>
      </c>
      <c r="J63" s="76">
        <v>1</v>
      </c>
      <c r="K63">
        <v>2</v>
      </c>
      <c r="O63" s="86">
        <v>7821.77</v>
      </c>
      <c r="P63" s="86">
        <v>0</v>
      </c>
      <c r="Q63" s="86">
        <v>0</v>
      </c>
      <c r="R63" s="86">
        <v>7821.77</v>
      </c>
      <c r="S63" s="86"/>
      <c r="T63" s="86"/>
      <c r="U63" s="86"/>
      <c r="V63" s="86"/>
      <c r="W63" s="86">
        <v>6472.22</v>
      </c>
      <c r="X63" s="86">
        <v>0</v>
      </c>
      <c r="Y63" s="86">
        <v>0</v>
      </c>
      <c r="Z63" s="86">
        <v>6472.22</v>
      </c>
      <c r="AA63" s="86">
        <v>12128.7</v>
      </c>
      <c r="AB63" s="86">
        <v>6472.22</v>
      </c>
      <c r="AC63" s="86">
        <v>0</v>
      </c>
      <c r="AD63" s="86">
        <v>18600.919999999998</v>
      </c>
      <c r="AE63" s="86"/>
      <c r="AF63" s="86"/>
      <c r="AG63" s="86"/>
      <c r="AH63" s="86"/>
      <c r="AI63" s="86"/>
      <c r="AJ63" s="86"/>
      <c r="AK63" s="86"/>
      <c r="AL63" s="86"/>
      <c r="AM63" s="86">
        <v>4175.4399999999996</v>
      </c>
      <c r="AN63" s="86">
        <v>0</v>
      </c>
      <c r="AO63" s="86">
        <v>0</v>
      </c>
      <c r="AP63" s="86">
        <v>4175.4399999999996</v>
      </c>
      <c r="AQ63" s="86">
        <v>0</v>
      </c>
      <c r="AR63" s="86">
        <v>1992.4</v>
      </c>
      <c r="AS63" s="86">
        <v>7818.54</v>
      </c>
      <c r="AT63" s="86">
        <v>4175.4399999999996</v>
      </c>
      <c r="AU63" s="86">
        <v>5333.05</v>
      </c>
      <c r="AV63" s="86">
        <v>0</v>
      </c>
      <c r="AW63" s="86">
        <v>18510.36</v>
      </c>
      <c r="AX63" s="86">
        <v>9508.49</v>
      </c>
      <c r="AY63" s="86"/>
      <c r="AZ63" s="86"/>
      <c r="BA63" s="86"/>
      <c r="BB63" s="86"/>
      <c r="BC63" s="86"/>
      <c r="BD63" s="86"/>
      <c r="BE63" s="86"/>
      <c r="BF63" s="86"/>
      <c r="BK63" s="70">
        <v>99352</v>
      </c>
      <c r="BL63" t="s">
        <v>35</v>
      </c>
      <c r="BM63" s="86">
        <v>138</v>
      </c>
      <c r="BN63" s="86">
        <v>64.05</v>
      </c>
      <c r="BO63" s="86">
        <v>44.1</v>
      </c>
      <c r="BP63" s="86">
        <v>396.85</v>
      </c>
      <c r="BQ63" s="86">
        <v>235.62</v>
      </c>
      <c r="BR63" s="86">
        <v>138</v>
      </c>
      <c r="BS63" s="86">
        <v>6.1</v>
      </c>
      <c r="BT63" s="86">
        <v>573.94000000000005</v>
      </c>
      <c r="BU63" s="86">
        <v>70.319999999999993</v>
      </c>
      <c r="BV63" s="86">
        <v>84.92</v>
      </c>
      <c r="BW63" s="86">
        <v>0</v>
      </c>
      <c r="BX63" s="86">
        <v>229.82</v>
      </c>
      <c r="BY63" s="86">
        <v>103.14</v>
      </c>
      <c r="BZ63" s="86">
        <v>0</v>
      </c>
      <c r="CA63" s="86">
        <v>0</v>
      </c>
      <c r="CB63" s="86">
        <v>181.93</v>
      </c>
      <c r="CC63" s="86">
        <v>115</v>
      </c>
      <c r="CD63" s="86">
        <v>43.14</v>
      </c>
      <c r="CE63" s="86">
        <v>0</v>
      </c>
      <c r="CF63" s="86">
        <v>155.57</v>
      </c>
      <c r="CG63" s="86">
        <v>115</v>
      </c>
      <c r="CH63" s="86">
        <v>67.59</v>
      </c>
      <c r="CI63" s="86">
        <v>0</v>
      </c>
      <c r="CJ63" s="86">
        <v>88.78</v>
      </c>
      <c r="CK63" s="86"/>
      <c r="CL63" s="86"/>
      <c r="CM63" s="86"/>
      <c r="CN63" s="86"/>
      <c r="CO63" s="86"/>
      <c r="CP63" s="86"/>
      <c r="CQ63" s="86"/>
      <c r="CR63" s="86"/>
      <c r="CS63" s="86">
        <v>30.8</v>
      </c>
      <c r="CT63" s="86">
        <v>44.94</v>
      </c>
      <c r="CU63" s="86">
        <v>583.75</v>
      </c>
      <c r="CV63" s="86">
        <v>700.2</v>
      </c>
      <c r="CW63" s="86">
        <v>40.71</v>
      </c>
      <c r="CX63" s="86">
        <v>30.8</v>
      </c>
      <c r="CY63" s="86">
        <v>628.69000000000005</v>
      </c>
      <c r="CZ63" s="86">
        <v>700.2</v>
      </c>
      <c r="DA63" s="86">
        <v>0</v>
      </c>
      <c r="DB63" s="86">
        <v>40.71</v>
      </c>
      <c r="DC63" s="86">
        <v>659.49</v>
      </c>
      <c r="DD63" s="86">
        <v>700.2</v>
      </c>
      <c r="DE63" s="86">
        <v>99.3</v>
      </c>
      <c r="DF63" s="86">
        <v>0</v>
      </c>
      <c r="DG63" s="86">
        <v>700.2</v>
      </c>
      <c r="DH63" s="86">
        <v>652.16</v>
      </c>
    </row>
    <row r="64" spans="1:112" x14ac:dyDescent="0.25">
      <c r="A64" s="83">
        <v>98230</v>
      </c>
      <c r="B64" s="1" t="s">
        <v>32</v>
      </c>
      <c r="C64" s="76"/>
      <c r="D64" s="76"/>
      <c r="E64" s="76">
        <v>1</v>
      </c>
      <c r="F64" s="76">
        <v>1</v>
      </c>
      <c r="G64" s="76">
        <v>1</v>
      </c>
      <c r="H64" s="76"/>
      <c r="I64" s="76"/>
      <c r="J64" s="76"/>
      <c r="O64" s="86"/>
      <c r="P64" s="86"/>
      <c r="Q64" s="86"/>
      <c r="R64" s="86"/>
      <c r="S64" s="86"/>
      <c r="T64" s="86"/>
      <c r="U64" s="86"/>
      <c r="V64" s="86"/>
      <c r="W64" s="86">
        <v>28401.48</v>
      </c>
      <c r="X64" s="86">
        <v>0</v>
      </c>
      <c r="Y64" s="86">
        <v>0</v>
      </c>
      <c r="Z64" s="86">
        <v>28401.48</v>
      </c>
      <c r="AA64" s="86">
        <v>38830.83</v>
      </c>
      <c r="AB64" s="86">
        <v>28401.48</v>
      </c>
      <c r="AC64" s="86">
        <v>0</v>
      </c>
      <c r="AD64" s="86">
        <v>67232.31</v>
      </c>
      <c r="AE64" s="86">
        <v>29203.59</v>
      </c>
      <c r="AF64" s="86">
        <v>0</v>
      </c>
      <c r="AG64" s="86">
        <v>0</v>
      </c>
      <c r="AH64" s="86">
        <v>29203.59</v>
      </c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K64" s="70">
        <v>99354</v>
      </c>
      <c r="BL64" t="s">
        <v>35</v>
      </c>
      <c r="BM64" s="86">
        <v>585.79999999999995</v>
      </c>
      <c r="BN64" s="86">
        <v>80.67</v>
      </c>
      <c r="BO64" s="86">
        <v>44.83</v>
      </c>
      <c r="BP64" s="86">
        <v>1389.09</v>
      </c>
      <c r="BQ64" s="86">
        <v>701.74</v>
      </c>
      <c r="BR64" s="86">
        <v>125</v>
      </c>
      <c r="BS64" s="86">
        <v>0</v>
      </c>
      <c r="BT64" s="86">
        <v>1333.64</v>
      </c>
      <c r="BU64" s="86">
        <v>109.8</v>
      </c>
      <c r="BV64" s="86">
        <v>139.41</v>
      </c>
      <c r="BW64" s="86">
        <v>0</v>
      </c>
      <c r="BX64" s="86">
        <v>354.81</v>
      </c>
      <c r="BY64" s="86">
        <v>190.02</v>
      </c>
      <c r="BZ64" s="86">
        <v>0</v>
      </c>
      <c r="CA64" s="86">
        <v>0</v>
      </c>
      <c r="CB64" s="86">
        <v>299.66000000000003</v>
      </c>
      <c r="CC64" s="86"/>
      <c r="CD64" s="86"/>
      <c r="CE64" s="86"/>
      <c r="CF64" s="86"/>
      <c r="CG64" s="86">
        <v>37.880000000000003</v>
      </c>
      <c r="CH64" s="86">
        <v>0</v>
      </c>
      <c r="CI64" s="86">
        <v>0</v>
      </c>
      <c r="CJ64" s="86">
        <v>65.86</v>
      </c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>
        <v>2.31</v>
      </c>
      <c r="CX64" s="86">
        <v>0</v>
      </c>
      <c r="CY64" s="86">
        <v>0</v>
      </c>
      <c r="CZ64" s="86">
        <v>7.52</v>
      </c>
      <c r="DA64" s="86">
        <v>5.21</v>
      </c>
      <c r="DB64" s="86">
        <v>2.31</v>
      </c>
      <c r="DC64" s="86">
        <v>0</v>
      </c>
      <c r="DD64" s="86">
        <v>30.85</v>
      </c>
      <c r="DE64" s="86">
        <v>23.33</v>
      </c>
      <c r="DF64" s="86">
        <v>5.21</v>
      </c>
      <c r="DG64" s="86">
        <v>2.31</v>
      </c>
      <c r="DH64" s="86">
        <v>75.23</v>
      </c>
    </row>
    <row r="65" spans="1:112" x14ac:dyDescent="0.25">
      <c r="A65" s="83">
        <v>98233</v>
      </c>
      <c r="B65" s="1" t="s">
        <v>32</v>
      </c>
      <c r="C65" s="76">
        <v>4</v>
      </c>
      <c r="D65" s="76">
        <v>2</v>
      </c>
      <c r="E65" s="76">
        <v>4</v>
      </c>
      <c r="F65" s="76">
        <v>5</v>
      </c>
      <c r="G65" s="76">
        <v>2</v>
      </c>
      <c r="H65" s="76">
        <v>1</v>
      </c>
      <c r="I65" s="76">
        <v>7</v>
      </c>
      <c r="J65" s="76">
        <v>6</v>
      </c>
      <c r="K65">
        <v>5</v>
      </c>
      <c r="L65">
        <v>2</v>
      </c>
      <c r="M65">
        <v>2</v>
      </c>
      <c r="N65">
        <v>4</v>
      </c>
      <c r="O65" s="86">
        <v>15644.26</v>
      </c>
      <c r="P65" s="86">
        <v>12447.07</v>
      </c>
      <c r="Q65" s="86">
        <v>0</v>
      </c>
      <c r="R65" s="86">
        <v>28091.33</v>
      </c>
      <c r="S65" s="86">
        <v>5398.59</v>
      </c>
      <c r="T65" s="86">
        <v>6327.11</v>
      </c>
      <c r="U65" s="86">
        <v>0</v>
      </c>
      <c r="V65" s="86">
        <v>11725.7</v>
      </c>
      <c r="W65" s="86">
        <v>9589.92</v>
      </c>
      <c r="X65" s="86">
        <v>0</v>
      </c>
      <c r="Y65" s="86">
        <v>0</v>
      </c>
      <c r="Z65" s="86">
        <v>9589.92</v>
      </c>
      <c r="AA65" s="86">
        <v>7390.41</v>
      </c>
      <c r="AB65" s="86">
        <v>0</v>
      </c>
      <c r="AC65" s="86">
        <v>0</v>
      </c>
      <c r="AD65" s="86">
        <v>7390.41</v>
      </c>
      <c r="AE65" s="86">
        <v>2950.82</v>
      </c>
      <c r="AF65" s="86">
        <v>2781.69</v>
      </c>
      <c r="AG65" s="86">
        <v>0</v>
      </c>
      <c r="AH65" s="86">
        <v>5732.51</v>
      </c>
      <c r="AI65" s="86">
        <v>0</v>
      </c>
      <c r="AJ65" s="86">
        <v>565.08000000000004</v>
      </c>
      <c r="AK65" s="86">
        <v>686.5</v>
      </c>
      <c r="AL65" s="86">
        <v>1251.58</v>
      </c>
      <c r="AM65" s="86">
        <v>2195.4699999999998</v>
      </c>
      <c r="AN65" s="86">
        <v>69.25</v>
      </c>
      <c r="AO65" s="86">
        <v>0</v>
      </c>
      <c r="AP65" s="86">
        <v>2264.7199999999998</v>
      </c>
      <c r="AQ65" s="86">
        <v>2763.75</v>
      </c>
      <c r="AR65" s="86">
        <v>1784.94</v>
      </c>
      <c r="AS65" s="86">
        <v>8214.5</v>
      </c>
      <c r="AT65" s="86">
        <v>4617.9399999999996</v>
      </c>
      <c r="AU65" s="86">
        <v>1721.09</v>
      </c>
      <c r="AV65" s="86">
        <v>2027.38</v>
      </c>
      <c r="AW65" s="86">
        <v>8727.6299999999992</v>
      </c>
      <c r="AX65" s="86">
        <v>5075.46</v>
      </c>
      <c r="AY65" s="86">
        <v>123.83</v>
      </c>
      <c r="AZ65" s="86">
        <v>93.54</v>
      </c>
      <c r="BA65" s="86">
        <v>3760.04</v>
      </c>
      <c r="BB65" s="86">
        <v>3571.74</v>
      </c>
      <c r="BC65" s="86">
        <v>55.16</v>
      </c>
      <c r="BD65" s="86">
        <v>60</v>
      </c>
      <c r="BE65" s="86">
        <v>13016.32</v>
      </c>
      <c r="BF65" s="86">
        <v>3563.07</v>
      </c>
      <c r="BG65">
        <v>5019</v>
      </c>
      <c r="BH65">
        <v>0</v>
      </c>
      <c r="BI65">
        <v>3507.91</v>
      </c>
      <c r="BJ65">
        <v>8526.91</v>
      </c>
      <c r="BK65" s="70">
        <v>99362</v>
      </c>
      <c r="BL65" t="s">
        <v>35</v>
      </c>
      <c r="BM65" s="86">
        <v>3463.71</v>
      </c>
      <c r="BN65" s="86">
        <v>211.51</v>
      </c>
      <c r="BO65" s="86">
        <v>386.31</v>
      </c>
      <c r="BP65" s="86">
        <v>8892.24</v>
      </c>
      <c r="BQ65" s="86">
        <v>4589.53</v>
      </c>
      <c r="BR65" s="86">
        <v>1675.63</v>
      </c>
      <c r="BS65" s="86">
        <v>152.69</v>
      </c>
      <c r="BT65" s="86">
        <v>11644.82</v>
      </c>
      <c r="BU65" s="86">
        <v>2618.58</v>
      </c>
      <c r="BV65" s="86">
        <v>1449.01</v>
      </c>
      <c r="BW65" s="86">
        <v>978.64</v>
      </c>
      <c r="BX65" s="86">
        <v>8080.74</v>
      </c>
      <c r="BY65" s="86">
        <v>2683.14</v>
      </c>
      <c r="BZ65" s="86">
        <v>1618.85</v>
      </c>
      <c r="CA65" s="86">
        <v>1338.56</v>
      </c>
      <c r="CB65" s="86">
        <v>7612.33</v>
      </c>
      <c r="CC65" s="86">
        <v>1824.3</v>
      </c>
      <c r="CD65" s="86">
        <v>2381.73</v>
      </c>
      <c r="CE65" s="86">
        <v>2417.5300000000002</v>
      </c>
      <c r="CF65" s="86">
        <v>7721.9</v>
      </c>
      <c r="CG65" s="86">
        <v>874.98</v>
      </c>
      <c r="CH65" s="86">
        <v>1200.77</v>
      </c>
      <c r="CI65" s="86">
        <v>3028.94</v>
      </c>
      <c r="CJ65" s="86">
        <v>5616.48</v>
      </c>
      <c r="CK65" s="86">
        <v>417.09</v>
      </c>
      <c r="CL65" s="86">
        <v>739.16</v>
      </c>
      <c r="CM65" s="86">
        <v>3645.59</v>
      </c>
      <c r="CN65" s="86">
        <v>5149.16</v>
      </c>
      <c r="CO65" s="86">
        <v>313.8</v>
      </c>
      <c r="CP65" s="86">
        <v>357.4</v>
      </c>
      <c r="CQ65" s="86">
        <v>2998.01</v>
      </c>
      <c r="CR65" s="86">
        <v>3986.06</v>
      </c>
      <c r="CS65" s="86">
        <v>554.76</v>
      </c>
      <c r="CT65" s="86">
        <v>358.71</v>
      </c>
      <c r="CU65" s="86">
        <v>3050.35</v>
      </c>
      <c r="CV65" s="86">
        <v>5194.34</v>
      </c>
      <c r="CW65" s="86">
        <v>251.11</v>
      </c>
      <c r="CX65" s="86">
        <v>1579.89</v>
      </c>
      <c r="CY65" s="86">
        <v>1356.52</v>
      </c>
      <c r="CZ65" s="86">
        <v>3408.56</v>
      </c>
      <c r="DA65" s="86">
        <v>385.24</v>
      </c>
      <c r="DB65" s="86">
        <v>224.79</v>
      </c>
      <c r="DC65" s="86">
        <v>2464.48</v>
      </c>
      <c r="DD65" s="86">
        <v>3232.23</v>
      </c>
      <c r="DE65" s="86">
        <v>487.22</v>
      </c>
      <c r="DF65" s="86">
        <v>209.81</v>
      </c>
      <c r="DG65" s="86">
        <v>843.91</v>
      </c>
      <c r="DH65" s="86">
        <v>2567.35</v>
      </c>
    </row>
    <row r="66" spans="1:112" x14ac:dyDescent="0.25">
      <c r="A66" s="83">
        <v>98247</v>
      </c>
      <c r="B66" s="1" t="s">
        <v>32</v>
      </c>
      <c r="C66" s="76"/>
      <c r="D66" s="76">
        <v>1</v>
      </c>
      <c r="E66" s="76"/>
      <c r="F66" s="76"/>
      <c r="G66" s="76"/>
      <c r="H66" s="76"/>
      <c r="I66" s="76"/>
      <c r="J66" s="76"/>
      <c r="N66">
        <v>1</v>
      </c>
      <c r="O66" s="86"/>
      <c r="P66" s="86"/>
      <c r="Q66" s="86"/>
      <c r="R66" s="86"/>
      <c r="S66" s="86">
        <v>1538.54</v>
      </c>
      <c r="T66" s="86">
        <v>0</v>
      </c>
      <c r="U66" s="86">
        <v>0</v>
      </c>
      <c r="V66" s="86">
        <v>1538.54</v>
      </c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>
        <v>60.6</v>
      </c>
      <c r="BH66">
        <v>0</v>
      </c>
      <c r="BI66">
        <v>0</v>
      </c>
      <c r="BJ66">
        <v>60.6</v>
      </c>
    </row>
    <row r="67" spans="1:112" x14ac:dyDescent="0.25">
      <c r="A67" s="83">
        <v>98248</v>
      </c>
      <c r="B67" s="1" t="s">
        <v>32</v>
      </c>
      <c r="C67" s="76">
        <v>2</v>
      </c>
      <c r="D67" s="76">
        <v>3</v>
      </c>
      <c r="E67" s="76">
        <v>5</v>
      </c>
      <c r="F67" s="76">
        <v>1</v>
      </c>
      <c r="G67" s="76">
        <v>2</v>
      </c>
      <c r="H67" s="76">
        <v>2</v>
      </c>
      <c r="I67" s="76">
        <v>4</v>
      </c>
      <c r="J67" s="76">
        <v>2</v>
      </c>
      <c r="K67">
        <v>2</v>
      </c>
      <c r="L67">
        <v>3</v>
      </c>
      <c r="M67">
        <v>3</v>
      </c>
      <c r="N67">
        <v>4</v>
      </c>
      <c r="O67" s="86">
        <v>8627.31</v>
      </c>
      <c r="P67" s="86">
        <v>5602.56</v>
      </c>
      <c r="Q67" s="86">
        <v>3097.62</v>
      </c>
      <c r="R67" s="86">
        <v>45256.480000000003</v>
      </c>
      <c r="S67" s="86">
        <v>40325.089999999997</v>
      </c>
      <c r="T67" s="86">
        <v>8205.74</v>
      </c>
      <c r="U67" s="86">
        <v>33281.299999999996</v>
      </c>
      <c r="V67" s="86">
        <v>81812.13</v>
      </c>
      <c r="W67" s="86">
        <v>6347.41</v>
      </c>
      <c r="X67" s="86">
        <v>10259.459999999999</v>
      </c>
      <c r="Y67" s="86">
        <v>35950.36</v>
      </c>
      <c r="Z67" s="86">
        <v>52557.23</v>
      </c>
      <c r="AA67" s="86">
        <v>6086.64</v>
      </c>
      <c r="AB67" s="86">
        <v>5869.18</v>
      </c>
      <c r="AC67" s="86">
        <v>29596.36</v>
      </c>
      <c r="AD67" s="86">
        <v>41552.18</v>
      </c>
      <c r="AE67" s="86">
        <v>5983.56</v>
      </c>
      <c r="AF67" s="86">
        <v>6086.64</v>
      </c>
      <c r="AG67" s="86">
        <v>5870.18</v>
      </c>
      <c r="AH67" s="86">
        <v>47535.74</v>
      </c>
      <c r="AI67" s="86">
        <v>5354.97</v>
      </c>
      <c r="AJ67" s="86">
        <v>5983.56</v>
      </c>
      <c r="AK67" s="86">
        <v>35049.11</v>
      </c>
      <c r="AL67" s="86">
        <v>46387.64</v>
      </c>
      <c r="AM67" s="86">
        <v>5476.59</v>
      </c>
      <c r="AN67" s="86">
        <v>5260.1</v>
      </c>
      <c r="AO67" s="86">
        <v>26858.43</v>
      </c>
      <c r="AP67" s="86">
        <v>37595.120000000003</v>
      </c>
      <c r="AQ67" s="86">
        <v>4801.57</v>
      </c>
      <c r="AR67" s="86">
        <v>5137.21</v>
      </c>
      <c r="AS67" s="86">
        <v>42100.13</v>
      </c>
      <c r="AT67" s="86">
        <v>31989.75</v>
      </c>
      <c r="AU67" s="86">
        <v>5308.14</v>
      </c>
      <c r="AV67" s="86">
        <v>4481.83</v>
      </c>
      <c r="AW67" s="86">
        <v>25741.78</v>
      </c>
      <c r="AX67" s="86">
        <v>14356.02</v>
      </c>
      <c r="AY67" s="86">
        <v>6228.96</v>
      </c>
      <c r="AZ67" s="86">
        <v>5308.14</v>
      </c>
      <c r="BA67" s="86">
        <v>34187.08</v>
      </c>
      <c r="BB67" s="86">
        <v>20584.98</v>
      </c>
      <c r="BC67" s="86">
        <v>10102.23</v>
      </c>
      <c r="BD67" s="86">
        <v>5622.18</v>
      </c>
      <c r="BE67" s="86">
        <v>44009.25</v>
      </c>
      <c r="BF67" s="86">
        <v>20268.23</v>
      </c>
      <c r="BG67">
        <v>13820.8</v>
      </c>
      <c r="BH67">
        <v>7211.83</v>
      </c>
      <c r="BI67">
        <v>10166</v>
      </c>
      <c r="BJ67">
        <v>31198.63</v>
      </c>
    </row>
    <row r="68" spans="1:112" x14ac:dyDescent="0.25">
      <c r="A68" s="83">
        <v>98264</v>
      </c>
      <c r="B68" s="1" t="s">
        <v>32</v>
      </c>
      <c r="C68" s="76">
        <v>1</v>
      </c>
      <c r="D68" s="76"/>
      <c r="E68" s="76"/>
      <c r="F68" s="76"/>
      <c r="G68" s="76"/>
      <c r="H68" s="76"/>
      <c r="I68" s="76">
        <v>1</v>
      </c>
      <c r="J68" s="76"/>
      <c r="K68">
        <v>2</v>
      </c>
      <c r="N68">
        <v>1</v>
      </c>
      <c r="O68" s="86">
        <v>755.78</v>
      </c>
      <c r="P68" s="86">
        <v>0</v>
      </c>
      <c r="Q68" s="86">
        <v>0</v>
      </c>
      <c r="R68" s="86">
        <v>755.78</v>
      </c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>
        <v>724.93</v>
      </c>
      <c r="AN68" s="86">
        <v>0</v>
      </c>
      <c r="AO68" s="86">
        <v>0</v>
      </c>
      <c r="AP68" s="86">
        <v>724.93</v>
      </c>
      <c r="AQ68" s="86"/>
      <c r="AR68" s="86"/>
      <c r="AS68" s="86"/>
      <c r="AT68" s="86"/>
      <c r="AU68" s="86">
        <v>1197.49</v>
      </c>
      <c r="AV68" s="86">
        <v>0</v>
      </c>
      <c r="AW68" s="86">
        <v>3523.2700000000004</v>
      </c>
      <c r="AX68" s="86">
        <v>1197.49</v>
      </c>
      <c r="AY68" s="86"/>
      <c r="AZ68" s="86"/>
      <c r="BA68" s="86"/>
      <c r="BB68" s="86"/>
      <c r="BC68" s="86"/>
      <c r="BD68" s="86"/>
      <c r="BE68" s="86"/>
      <c r="BF68" s="86"/>
      <c r="BG68">
        <v>591.48</v>
      </c>
      <c r="BH68">
        <v>0</v>
      </c>
      <c r="BI68">
        <v>0</v>
      </c>
      <c r="BJ68">
        <v>591.48</v>
      </c>
    </row>
    <row r="69" spans="1:112" x14ac:dyDescent="0.25">
      <c r="A69" s="83">
        <v>98273</v>
      </c>
      <c r="B69" s="1" t="s">
        <v>32</v>
      </c>
      <c r="C69" s="76"/>
      <c r="D69" s="76"/>
      <c r="E69" s="76">
        <v>1</v>
      </c>
      <c r="F69" s="76">
        <v>1</v>
      </c>
      <c r="G69" s="76"/>
      <c r="H69" s="76"/>
      <c r="I69" s="76"/>
      <c r="J69" s="76"/>
      <c r="O69" s="86"/>
      <c r="P69" s="86"/>
      <c r="Q69" s="86"/>
      <c r="R69" s="86"/>
      <c r="S69" s="86"/>
      <c r="T69" s="86"/>
      <c r="U69" s="86"/>
      <c r="V69" s="86"/>
      <c r="W69" s="86">
        <v>8867.01</v>
      </c>
      <c r="X69" s="86">
        <v>0</v>
      </c>
      <c r="Y69" s="86">
        <v>0</v>
      </c>
      <c r="Z69" s="86">
        <v>8867.01</v>
      </c>
      <c r="AA69" s="86">
        <v>1353.94</v>
      </c>
      <c r="AB69" s="86">
        <v>0</v>
      </c>
      <c r="AC69" s="86">
        <v>0</v>
      </c>
      <c r="AD69" s="86">
        <v>1353.94</v>
      </c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</row>
    <row r="70" spans="1:112" x14ac:dyDescent="0.25">
      <c r="A70" s="83">
        <v>98277</v>
      </c>
      <c r="B70" s="1" t="s">
        <v>32</v>
      </c>
      <c r="C70" s="76"/>
      <c r="D70" s="76"/>
      <c r="E70" s="76"/>
      <c r="F70" s="76"/>
      <c r="G70" s="76"/>
      <c r="H70" s="76"/>
      <c r="I70" s="76">
        <v>1</v>
      </c>
      <c r="J70" s="7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>
        <v>0.86</v>
      </c>
      <c r="AN70" s="86">
        <v>0</v>
      </c>
      <c r="AO70" s="86">
        <v>0</v>
      </c>
      <c r="AP70" s="86">
        <v>0.86</v>
      </c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</row>
    <row r="71" spans="1:112" x14ac:dyDescent="0.25">
      <c r="A71" s="83">
        <v>98295</v>
      </c>
      <c r="B71" s="1" t="s">
        <v>32</v>
      </c>
      <c r="C71" s="76">
        <v>1</v>
      </c>
      <c r="D71" s="76">
        <v>1</v>
      </c>
      <c r="E71" s="76">
        <v>1</v>
      </c>
      <c r="F71" s="76">
        <v>1</v>
      </c>
      <c r="G71" s="76">
        <v>1</v>
      </c>
      <c r="H71" s="76"/>
      <c r="I71" s="76">
        <v>1</v>
      </c>
      <c r="J71" s="76"/>
      <c r="M71">
        <v>1</v>
      </c>
      <c r="N71">
        <v>1</v>
      </c>
      <c r="O71" s="86">
        <v>61.82</v>
      </c>
      <c r="P71" s="86">
        <v>0</v>
      </c>
      <c r="Q71" s="86">
        <v>0</v>
      </c>
      <c r="R71" s="86">
        <v>61.82</v>
      </c>
      <c r="S71" s="86">
        <v>62.44</v>
      </c>
      <c r="T71" s="86">
        <v>61.82</v>
      </c>
      <c r="U71" s="86">
        <v>0</v>
      </c>
      <c r="V71" s="86">
        <v>124.26</v>
      </c>
      <c r="W71" s="86">
        <v>61.84</v>
      </c>
      <c r="X71" s="86">
        <v>62.44</v>
      </c>
      <c r="Y71" s="86">
        <v>61.82</v>
      </c>
      <c r="Z71" s="86">
        <v>186.1</v>
      </c>
      <c r="AA71" s="86">
        <v>48.56</v>
      </c>
      <c r="AB71" s="86">
        <v>0</v>
      </c>
      <c r="AC71" s="86">
        <v>0</v>
      </c>
      <c r="AD71" s="86">
        <v>48.56</v>
      </c>
      <c r="AE71" s="86">
        <v>63.09</v>
      </c>
      <c r="AF71" s="86">
        <v>48.56</v>
      </c>
      <c r="AG71" s="86">
        <v>0</v>
      </c>
      <c r="AH71" s="86">
        <v>111.65</v>
      </c>
      <c r="AI71" s="86"/>
      <c r="AJ71" s="86"/>
      <c r="AK71" s="86"/>
      <c r="AL71" s="86"/>
      <c r="AM71" s="86">
        <v>41.6</v>
      </c>
      <c r="AN71" s="86">
        <v>0</v>
      </c>
      <c r="AO71" s="86">
        <v>0</v>
      </c>
      <c r="AP71" s="86">
        <v>41.6</v>
      </c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>
        <v>234.29</v>
      </c>
      <c r="BD71" s="86">
        <v>0</v>
      </c>
      <c r="BE71" s="86">
        <v>531.52</v>
      </c>
      <c r="BF71" s="86">
        <v>234.29</v>
      </c>
      <c r="BG71">
        <v>62.94</v>
      </c>
      <c r="BH71">
        <v>234.29</v>
      </c>
      <c r="BI71">
        <v>0</v>
      </c>
      <c r="BJ71">
        <v>297.23</v>
      </c>
    </row>
    <row r="72" spans="1:112" x14ac:dyDescent="0.25">
      <c r="A72" s="83">
        <v>98366</v>
      </c>
      <c r="B72" s="1" t="s">
        <v>32</v>
      </c>
      <c r="C72" s="76"/>
      <c r="D72" s="76"/>
      <c r="E72" s="76"/>
      <c r="F72" s="76"/>
      <c r="G72" s="76"/>
      <c r="H72" s="76">
        <v>1</v>
      </c>
      <c r="I72" s="76"/>
      <c r="J72" s="7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>
        <v>2714.48</v>
      </c>
      <c r="AJ72" s="86">
        <v>0</v>
      </c>
      <c r="AK72" s="86">
        <v>0</v>
      </c>
      <c r="AL72" s="86">
        <v>2714.48</v>
      </c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</row>
    <row r="73" spans="1:112" x14ac:dyDescent="0.25">
      <c r="A73" s="83">
        <v>98550</v>
      </c>
      <c r="B73" s="1" t="s">
        <v>32</v>
      </c>
      <c r="C73" s="76"/>
      <c r="D73" s="76"/>
      <c r="E73" s="76"/>
      <c r="F73" s="76">
        <v>1</v>
      </c>
      <c r="G73" s="76"/>
      <c r="H73" s="76"/>
      <c r="I73" s="76">
        <v>1</v>
      </c>
      <c r="J73" s="76"/>
      <c r="L73">
        <v>1</v>
      </c>
      <c r="M73">
        <v>1</v>
      </c>
      <c r="N73">
        <v>1</v>
      </c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>
        <v>0.1</v>
      </c>
      <c r="AB73" s="86">
        <v>0</v>
      </c>
      <c r="AC73" s="86">
        <v>0</v>
      </c>
      <c r="AD73" s="86">
        <v>0.1</v>
      </c>
      <c r="AE73" s="86"/>
      <c r="AF73" s="86"/>
      <c r="AG73" s="86"/>
      <c r="AH73" s="86"/>
      <c r="AI73" s="86"/>
      <c r="AJ73" s="86"/>
      <c r="AK73" s="86"/>
      <c r="AL73" s="86"/>
      <c r="AM73" s="86">
        <v>34.14</v>
      </c>
      <c r="AN73" s="86">
        <v>0</v>
      </c>
      <c r="AO73" s="86">
        <v>0</v>
      </c>
      <c r="AP73" s="86">
        <v>34.14</v>
      </c>
      <c r="AQ73" s="86"/>
      <c r="AR73" s="86"/>
      <c r="AS73" s="86"/>
      <c r="AT73" s="86"/>
      <c r="AU73" s="86"/>
      <c r="AV73" s="86"/>
      <c r="AW73" s="86"/>
      <c r="AX73" s="86"/>
      <c r="AY73" s="86">
        <v>1778.57</v>
      </c>
      <c r="AZ73" s="86">
        <v>0</v>
      </c>
      <c r="BA73" s="86">
        <v>5190.7699999999995</v>
      </c>
      <c r="BB73" s="86">
        <v>1778.57</v>
      </c>
      <c r="BC73" s="86">
        <v>1633.63</v>
      </c>
      <c r="BD73" s="86">
        <v>144.94</v>
      </c>
      <c r="BE73" s="86">
        <v>4711.1499999999996</v>
      </c>
      <c r="BF73" s="86">
        <v>1778.57</v>
      </c>
      <c r="BG73">
        <v>34.119999999999997</v>
      </c>
      <c r="BH73">
        <v>0</v>
      </c>
      <c r="BI73">
        <v>0</v>
      </c>
      <c r="BJ73">
        <v>34.119999999999997</v>
      </c>
    </row>
    <row r="74" spans="1:112" x14ac:dyDescent="0.25">
      <c r="A74" s="83">
        <v>98625</v>
      </c>
      <c r="B74" s="1" t="s">
        <v>32</v>
      </c>
      <c r="C74" s="76">
        <v>1</v>
      </c>
      <c r="D74" s="76">
        <v>1</v>
      </c>
      <c r="E74" s="76">
        <v>1</v>
      </c>
      <c r="F74" s="76"/>
      <c r="G74" s="76"/>
      <c r="H74" s="76"/>
      <c r="I74" s="76"/>
      <c r="J74" s="76"/>
      <c r="O74" s="86">
        <v>0</v>
      </c>
      <c r="P74" s="86">
        <v>60</v>
      </c>
      <c r="Q74" s="86">
        <v>62.82</v>
      </c>
      <c r="R74" s="86">
        <v>243.6</v>
      </c>
      <c r="S74" s="86">
        <v>270.56</v>
      </c>
      <c r="T74" s="86">
        <v>0</v>
      </c>
      <c r="U74" s="86">
        <v>0</v>
      </c>
      <c r="V74" s="86">
        <v>270.56</v>
      </c>
      <c r="W74" s="86">
        <v>0</v>
      </c>
      <c r="X74" s="86">
        <v>270.56</v>
      </c>
      <c r="Y74" s="86">
        <v>0</v>
      </c>
      <c r="Z74" s="86">
        <v>270.56</v>
      </c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</row>
    <row r="75" spans="1:112" x14ac:dyDescent="0.25">
      <c r="A75" s="83">
        <v>98632</v>
      </c>
      <c r="B75" s="1" t="s">
        <v>32</v>
      </c>
      <c r="C75" s="76">
        <v>1</v>
      </c>
      <c r="D75" s="76">
        <v>1</v>
      </c>
      <c r="E75" s="76">
        <v>1</v>
      </c>
      <c r="F75" s="76">
        <v>1</v>
      </c>
      <c r="G75" s="76"/>
      <c r="H75" s="76"/>
      <c r="I75" s="76"/>
      <c r="J75" s="76">
        <v>1</v>
      </c>
      <c r="M75">
        <v>1</v>
      </c>
      <c r="N75">
        <v>1</v>
      </c>
      <c r="O75" s="86">
        <v>2130.9699999999998</v>
      </c>
      <c r="P75" s="86">
        <v>0</v>
      </c>
      <c r="Q75" s="86">
        <v>0</v>
      </c>
      <c r="R75" s="86">
        <v>2130.9699999999998</v>
      </c>
      <c r="S75" s="86">
        <v>1337.43</v>
      </c>
      <c r="T75" s="86">
        <v>2130.9699999999998</v>
      </c>
      <c r="U75" s="86">
        <v>0</v>
      </c>
      <c r="V75" s="86">
        <v>3468.4</v>
      </c>
      <c r="W75" s="86">
        <v>2072.33</v>
      </c>
      <c r="X75" s="86">
        <v>1337.43</v>
      </c>
      <c r="Y75" s="86">
        <v>2130.9699999999998</v>
      </c>
      <c r="Z75" s="86">
        <v>5540.73</v>
      </c>
      <c r="AA75" s="86">
        <v>2390.4499999999998</v>
      </c>
      <c r="AB75" s="86">
        <v>2072.33</v>
      </c>
      <c r="AC75" s="86">
        <v>412.05</v>
      </c>
      <c r="AD75" s="86">
        <v>4874.83</v>
      </c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>
        <v>673.93</v>
      </c>
      <c r="AR75" s="86">
        <v>0</v>
      </c>
      <c r="AS75" s="86">
        <v>2231.06</v>
      </c>
      <c r="AT75" s="86">
        <v>673.93</v>
      </c>
      <c r="AU75" s="86"/>
      <c r="AV75" s="86"/>
      <c r="AW75" s="86"/>
      <c r="AX75" s="86"/>
      <c r="AY75" s="86"/>
      <c r="AZ75" s="86"/>
      <c r="BA75" s="86"/>
      <c r="BB75" s="86"/>
      <c r="BC75" s="86">
        <v>739.36</v>
      </c>
      <c r="BD75" s="86">
        <v>0</v>
      </c>
      <c r="BE75" s="86">
        <v>2531.61</v>
      </c>
      <c r="BF75" s="86">
        <v>739.36</v>
      </c>
      <c r="BG75">
        <v>1052.8900000000001</v>
      </c>
      <c r="BH75">
        <v>739.36</v>
      </c>
      <c r="BI75">
        <v>0</v>
      </c>
      <c r="BJ75">
        <v>1792.25</v>
      </c>
    </row>
    <row r="76" spans="1:112" x14ac:dyDescent="0.25">
      <c r="A76" s="83">
        <v>98674</v>
      </c>
      <c r="B76" s="1" t="s">
        <v>32</v>
      </c>
      <c r="C76" s="76"/>
      <c r="D76" s="76">
        <v>1</v>
      </c>
      <c r="E76" s="76"/>
      <c r="F76" s="76">
        <v>1</v>
      </c>
      <c r="G76" s="76">
        <v>1</v>
      </c>
      <c r="H76" s="76"/>
      <c r="I76" s="76">
        <v>1</v>
      </c>
      <c r="J76" s="76"/>
      <c r="K76">
        <v>2</v>
      </c>
      <c r="M76">
        <v>1</v>
      </c>
      <c r="N76">
        <v>1</v>
      </c>
      <c r="O76" s="86"/>
      <c r="P76" s="86"/>
      <c r="Q76" s="86"/>
      <c r="R76" s="86"/>
      <c r="S76" s="86">
        <v>1398.1</v>
      </c>
      <c r="T76" s="86">
        <v>0</v>
      </c>
      <c r="U76" s="86">
        <v>0</v>
      </c>
      <c r="V76" s="86">
        <v>1398.1</v>
      </c>
      <c r="W76" s="86"/>
      <c r="X76" s="86"/>
      <c r="Y76" s="86"/>
      <c r="Z76" s="86"/>
      <c r="AA76" s="86">
        <v>2332.5700000000002</v>
      </c>
      <c r="AB76" s="86">
        <v>0</v>
      </c>
      <c r="AC76" s="86">
        <v>0</v>
      </c>
      <c r="AD76" s="86">
        <v>2332.5700000000002</v>
      </c>
      <c r="AE76" s="86">
        <v>1955.69</v>
      </c>
      <c r="AF76" s="86">
        <v>2332.5700000000002</v>
      </c>
      <c r="AG76" s="86">
        <v>0</v>
      </c>
      <c r="AH76" s="86">
        <v>4288.26</v>
      </c>
      <c r="AI76" s="86"/>
      <c r="AJ76" s="86"/>
      <c r="AK76" s="86"/>
      <c r="AL76" s="86"/>
      <c r="AM76" s="86">
        <v>318.20999999999998</v>
      </c>
      <c r="AN76" s="86">
        <v>0</v>
      </c>
      <c r="AO76" s="86">
        <v>0</v>
      </c>
      <c r="AP76" s="86">
        <v>318.20999999999998</v>
      </c>
      <c r="AQ76" s="86"/>
      <c r="AR76" s="86"/>
      <c r="AS76" s="86"/>
      <c r="AT76" s="86"/>
      <c r="AU76" s="86">
        <v>302.14999999999998</v>
      </c>
      <c r="AV76" s="86">
        <v>0</v>
      </c>
      <c r="AW76" s="86">
        <v>961.31</v>
      </c>
      <c r="AX76" s="86">
        <v>302.14999999999998</v>
      </c>
      <c r="AY76" s="86"/>
      <c r="AZ76" s="86"/>
      <c r="BA76" s="86"/>
      <c r="BB76" s="86"/>
      <c r="BC76" s="86">
        <v>349.28</v>
      </c>
      <c r="BD76" s="86">
        <v>0</v>
      </c>
      <c r="BE76" s="86">
        <v>2220.3999999999996</v>
      </c>
      <c r="BF76" s="86">
        <v>349.28</v>
      </c>
      <c r="BG76">
        <v>860.36</v>
      </c>
      <c r="BH76">
        <v>0</v>
      </c>
      <c r="BI76">
        <v>0</v>
      </c>
      <c r="BJ76">
        <v>860.36</v>
      </c>
    </row>
    <row r="77" spans="1:112" x14ac:dyDescent="0.25">
      <c r="A77" s="83">
        <v>98801</v>
      </c>
      <c r="B77" s="1" t="s">
        <v>32</v>
      </c>
      <c r="C77" s="76"/>
      <c r="D77" s="76">
        <v>1</v>
      </c>
      <c r="E77" s="76"/>
      <c r="F77" s="76">
        <v>1</v>
      </c>
      <c r="G77" s="76"/>
      <c r="H77" s="76"/>
      <c r="I77" s="76"/>
      <c r="J77" s="76"/>
      <c r="O77" s="86"/>
      <c r="P77" s="86"/>
      <c r="Q77" s="86"/>
      <c r="R77" s="86"/>
      <c r="S77" s="86">
        <v>14846.58</v>
      </c>
      <c r="T77" s="86">
        <v>0</v>
      </c>
      <c r="U77" s="86">
        <v>0</v>
      </c>
      <c r="V77" s="86">
        <v>14846.58</v>
      </c>
      <c r="W77" s="86"/>
      <c r="X77" s="86"/>
      <c r="Y77" s="86"/>
      <c r="Z77" s="86"/>
      <c r="AA77" s="86">
        <v>12912.6</v>
      </c>
      <c r="AB77" s="86">
        <v>0</v>
      </c>
      <c r="AC77" s="86">
        <v>0</v>
      </c>
      <c r="AD77" s="86">
        <v>12912.6</v>
      </c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</row>
    <row r="78" spans="1:112" x14ac:dyDescent="0.25">
      <c r="A78" s="83">
        <v>98837</v>
      </c>
      <c r="B78" s="1" t="s">
        <v>32</v>
      </c>
      <c r="C78" s="76">
        <v>2</v>
      </c>
      <c r="D78" s="76">
        <v>1</v>
      </c>
      <c r="E78" s="76">
        <v>1</v>
      </c>
      <c r="F78" s="76">
        <v>1</v>
      </c>
      <c r="G78" s="76">
        <v>1</v>
      </c>
      <c r="H78" s="76">
        <v>1</v>
      </c>
      <c r="I78" s="76">
        <v>1</v>
      </c>
      <c r="J78" s="76">
        <v>1</v>
      </c>
      <c r="K78">
        <v>1</v>
      </c>
      <c r="L78">
        <v>1</v>
      </c>
      <c r="M78">
        <v>1</v>
      </c>
      <c r="N78">
        <v>1</v>
      </c>
      <c r="O78" s="86">
        <v>224.63</v>
      </c>
      <c r="P78" s="86">
        <v>0</v>
      </c>
      <c r="Q78" s="86">
        <v>1</v>
      </c>
      <c r="R78" s="86">
        <v>716.19</v>
      </c>
      <c r="S78" s="86">
        <v>0</v>
      </c>
      <c r="T78" s="86">
        <v>0</v>
      </c>
      <c r="U78" s="86">
        <v>491.56</v>
      </c>
      <c r="V78" s="86">
        <v>491.56</v>
      </c>
      <c r="W78" s="86">
        <v>0</v>
      </c>
      <c r="X78" s="86">
        <v>0</v>
      </c>
      <c r="Y78" s="86">
        <v>491.56</v>
      </c>
      <c r="Z78" s="86">
        <v>491.56</v>
      </c>
      <c r="AA78" s="86">
        <v>0</v>
      </c>
      <c r="AB78" s="86">
        <v>0</v>
      </c>
      <c r="AC78" s="86">
        <v>491.56</v>
      </c>
      <c r="AD78" s="86">
        <v>491.56</v>
      </c>
      <c r="AE78" s="86">
        <v>0</v>
      </c>
      <c r="AF78" s="86">
        <v>0</v>
      </c>
      <c r="AG78" s="86">
        <v>1</v>
      </c>
      <c r="AH78" s="86">
        <v>491.56</v>
      </c>
      <c r="AI78" s="86">
        <v>0</v>
      </c>
      <c r="AJ78" s="86">
        <v>0</v>
      </c>
      <c r="AK78" s="86">
        <v>491.56</v>
      </c>
      <c r="AL78" s="86">
        <v>491.56</v>
      </c>
      <c r="AM78" s="86">
        <v>0</v>
      </c>
      <c r="AN78" s="86">
        <v>0</v>
      </c>
      <c r="AO78" s="86">
        <v>491.56</v>
      </c>
      <c r="AP78" s="86">
        <v>491.56</v>
      </c>
      <c r="AQ78" s="86">
        <v>0</v>
      </c>
      <c r="AR78" s="86">
        <v>0</v>
      </c>
      <c r="AS78" s="86">
        <v>491.56</v>
      </c>
      <c r="AT78" s="86">
        <v>491.56</v>
      </c>
      <c r="AU78" s="86">
        <v>0</v>
      </c>
      <c r="AV78" s="86">
        <v>0</v>
      </c>
      <c r="AW78" s="86">
        <v>491.56</v>
      </c>
      <c r="AX78" s="86">
        <v>491.56</v>
      </c>
      <c r="AY78" s="86">
        <v>0</v>
      </c>
      <c r="AZ78" s="86">
        <v>0</v>
      </c>
      <c r="BA78" s="86">
        <v>491.56</v>
      </c>
      <c r="BB78" s="86">
        <v>491.56</v>
      </c>
      <c r="BC78" s="86">
        <v>0</v>
      </c>
      <c r="BD78" s="86">
        <v>0</v>
      </c>
      <c r="BE78" s="86">
        <v>491.56</v>
      </c>
      <c r="BF78" s="86">
        <v>491.56</v>
      </c>
      <c r="BG78">
        <v>0</v>
      </c>
      <c r="BH78">
        <v>0</v>
      </c>
      <c r="BI78">
        <v>491.56</v>
      </c>
      <c r="BJ78">
        <v>491.56</v>
      </c>
    </row>
    <row r="79" spans="1:112" x14ac:dyDescent="0.25">
      <c r="A79" s="83">
        <v>98848</v>
      </c>
      <c r="B79" s="1" t="s">
        <v>32</v>
      </c>
      <c r="C79" s="76">
        <v>1</v>
      </c>
      <c r="D79" s="76">
        <v>1</v>
      </c>
      <c r="E79" s="76">
        <v>1</v>
      </c>
      <c r="F79" s="76">
        <v>1</v>
      </c>
      <c r="G79" s="76">
        <v>1</v>
      </c>
      <c r="H79" s="76">
        <v>2</v>
      </c>
      <c r="I79" s="76">
        <v>2</v>
      </c>
      <c r="J79" s="76">
        <v>1</v>
      </c>
      <c r="K79">
        <v>1</v>
      </c>
      <c r="O79" s="86">
        <v>87.07</v>
      </c>
      <c r="P79" s="86">
        <v>0</v>
      </c>
      <c r="Q79" s="86">
        <v>0</v>
      </c>
      <c r="R79" s="86">
        <v>87.07</v>
      </c>
      <c r="S79" s="86">
        <v>87.07</v>
      </c>
      <c r="T79" s="86">
        <v>0</v>
      </c>
      <c r="U79" s="86">
        <v>0</v>
      </c>
      <c r="V79" s="86">
        <v>87.07</v>
      </c>
      <c r="W79" s="86">
        <v>87.07</v>
      </c>
      <c r="X79" s="86">
        <v>0</v>
      </c>
      <c r="Y79" s="86">
        <v>0</v>
      </c>
      <c r="Z79" s="86">
        <v>87.07</v>
      </c>
      <c r="AA79" s="86">
        <v>87.07</v>
      </c>
      <c r="AB79" s="86">
        <v>0</v>
      </c>
      <c r="AC79" s="86">
        <v>0</v>
      </c>
      <c r="AD79" s="86">
        <v>87.07</v>
      </c>
      <c r="AE79" s="86">
        <v>10.69</v>
      </c>
      <c r="AF79" s="86">
        <v>0</v>
      </c>
      <c r="AG79" s="86">
        <v>0</v>
      </c>
      <c r="AH79" s="86">
        <v>10.69</v>
      </c>
      <c r="AI79" s="86">
        <v>34687.78</v>
      </c>
      <c r="AJ79" s="86">
        <v>0</v>
      </c>
      <c r="AK79" s="86">
        <v>0</v>
      </c>
      <c r="AL79" s="86">
        <v>34687.78</v>
      </c>
      <c r="AM79" s="86">
        <v>28934.57</v>
      </c>
      <c r="AN79" s="86">
        <v>34663.980000000003</v>
      </c>
      <c r="AO79" s="86">
        <v>0</v>
      </c>
      <c r="AP79" s="86">
        <v>63598.55</v>
      </c>
      <c r="AQ79" s="86">
        <v>23.8</v>
      </c>
      <c r="AR79" s="86">
        <v>0</v>
      </c>
      <c r="AS79" s="86">
        <v>110.86999999999999</v>
      </c>
      <c r="AT79" s="86">
        <v>23.8</v>
      </c>
      <c r="AU79" s="86">
        <v>63.27</v>
      </c>
      <c r="AV79" s="86">
        <v>23.8</v>
      </c>
      <c r="AW79" s="86">
        <v>213.61</v>
      </c>
      <c r="AX79" s="86">
        <v>87.07</v>
      </c>
      <c r="AY79" s="86"/>
      <c r="AZ79" s="86"/>
      <c r="BA79" s="86"/>
      <c r="BB79" s="86"/>
      <c r="BC79" s="86"/>
      <c r="BD79" s="86"/>
      <c r="BE79" s="86"/>
      <c r="BF79" s="86"/>
    </row>
    <row r="80" spans="1:112" x14ac:dyDescent="0.25">
      <c r="A80" s="83">
        <v>98901</v>
      </c>
      <c r="B80" s="1" t="s">
        <v>32</v>
      </c>
      <c r="C80" s="76"/>
      <c r="D80" s="76"/>
      <c r="E80" s="76"/>
      <c r="F80" s="76"/>
      <c r="G80" s="76">
        <v>1</v>
      </c>
      <c r="H80" s="76"/>
      <c r="I80" s="76"/>
      <c r="J80" s="76">
        <v>1</v>
      </c>
      <c r="K80">
        <v>1</v>
      </c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>
        <v>1665</v>
      </c>
      <c r="AF80" s="86">
        <v>0</v>
      </c>
      <c r="AG80" s="86">
        <v>0</v>
      </c>
      <c r="AH80" s="86">
        <v>1665</v>
      </c>
      <c r="AI80" s="86"/>
      <c r="AJ80" s="86"/>
      <c r="AK80" s="86"/>
      <c r="AL80" s="86"/>
      <c r="AM80" s="86"/>
      <c r="AN80" s="86"/>
      <c r="AO80" s="86"/>
      <c r="AP80" s="86"/>
      <c r="AQ80" s="86">
        <v>1.02</v>
      </c>
      <c r="AR80" s="86">
        <v>0</v>
      </c>
      <c r="AS80" s="86">
        <v>82.63</v>
      </c>
      <c r="AT80" s="86">
        <v>1.02</v>
      </c>
      <c r="AU80" s="86">
        <v>1.8</v>
      </c>
      <c r="AV80" s="86">
        <v>0</v>
      </c>
      <c r="AW80" s="86">
        <v>82.21</v>
      </c>
      <c r="AX80" s="86">
        <v>1.8</v>
      </c>
      <c r="AY80" s="86"/>
      <c r="AZ80" s="86"/>
      <c r="BA80" s="86"/>
      <c r="BB80" s="86"/>
      <c r="BC80" s="86"/>
      <c r="BD80" s="86"/>
      <c r="BE80" s="86"/>
      <c r="BF80" s="86"/>
    </row>
    <row r="81" spans="1:62" x14ac:dyDescent="0.25">
      <c r="A81" s="83">
        <v>98902</v>
      </c>
      <c r="B81" s="1" t="s">
        <v>32</v>
      </c>
      <c r="C81" s="76">
        <v>4</v>
      </c>
      <c r="D81" s="76">
        <v>4</v>
      </c>
      <c r="E81" s="76"/>
      <c r="F81" s="76">
        <v>4</v>
      </c>
      <c r="G81" s="76">
        <v>1</v>
      </c>
      <c r="H81" s="76">
        <v>1</v>
      </c>
      <c r="I81" s="76">
        <v>3</v>
      </c>
      <c r="J81" s="76">
        <v>2</v>
      </c>
      <c r="K81">
        <v>3</v>
      </c>
      <c r="L81">
        <v>2</v>
      </c>
      <c r="M81">
        <v>3</v>
      </c>
      <c r="N81">
        <v>2</v>
      </c>
      <c r="O81" s="86">
        <v>4093.59</v>
      </c>
      <c r="P81" s="86">
        <v>0</v>
      </c>
      <c r="Q81" s="86">
        <v>0</v>
      </c>
      <c r="R81" s="86">
        <v>4093.59</v>
      </c>
      <c r="S81" s="86">
        <v>3517.52</v>
      </c>
      <c r="T81" s="86">
        <v>0</v>
      </c>
      <c r="U81" s="86">
        <v>0</v>
      </c>
      <c r="V81" s="86">
        <v>3517.52</v>
      </c>
      <c r="W81" s="86"/>
      <c r="X81" s="86"/>
      <c r="Y81" s="86"/>
      <c r="Z81" s="86"/>
      <c r="AA81" s="86">
        <v>63159.75</v>
      </c>
      <c r="AB81" s="86">
        <v>0</v>
      </c>
      <c r="AC81" s="86">
        <v>0</v>
      </c>
      <c r="AD81" s="86">
        <v>63159.75</v>
      </c>
      <c r="AE81" s="86">
        <v>57161.69</v>
      </c>
      <c r="AF81" s="86">
        <v>0</v>
      </c>
      <c r="AG81" s="86">
        <v>0</v>
      </c>
      <c r="AH81" s="86">
        <v>57161.69</v>
      </c>
      <c r="AI81" s="86">
        <v>85.96</v>
      </c>
      <c r="AJ81" s="86">
        <v>0</v>
      </c>
      <c r="AK81" s="86">
        <v>0</v>
      </c>
      <c r="AL81" s="86">
        <v>85.96</v>
      </c>
      <c r="AM81" s="86">
        <v>41101.449999999997</v>
      </c>
      <c r="AN81" s="86">
        <v>0</v>
      </c>
      <c r="AO81" s="86">
        <v>0</v>
      </c>
      <c r="AP81" s="86">
        <v>41101.449999999997</v>
      </c>
      <c r="AQ81" s="86">
        <v>2534.98</v>
      </c>
      <c r="AR81" s="86">
        <v>0</v>
      </c>
      <c r="AS81" s="86">
        <v>8757.51</v>
      </c>
      <c r="AT81" s="86">
        <v>2534.98</v>
      </c>
      <c r="AU81" s="86">
        <v>46860.51</v>
      </c>
      <c r="AV81" s="86">
        <v>0</v>
      </c>
      <c r="AW81" s="86">
        <v>114942.70999999999</v>
      </c>
      <c r="AX81" s="86">
        <v>46860.51</v>
      </c>
      <c r="AY81" s="86">
        <v>159.43</v>
      </c>
      <c r="AZ81" s="86">
        <v>70.680000000000007</v>
      </c>
      <c r="BA81" s="86">
        <v>566.28</v>
      </c>
      <c r="BB81" s="86">
        <v>230.11</v>
      </c>
      <c r="BC81" s="86">
        <v>578.42999999999995</v>
      </c>
      <c r="BD81" s="86">
        <v>0</v>
      </c>
      <c r="BE81" s="86">
        <v>3605.6</v>
      </c>
      <c r="BF81" s="86">
        <v>578.42999999999995</v>
      </c>
      <c r="BG81">
        <v>88675.48</v>
      </c>
      <c r="BH81">
        <v>132.97999999999999</v>
      </c>
      <c r="BI81">
        <v>0</v>
      </c>
      <c r="BJ81">
        <v>88808.46</v>
      </c>
    </row>
    <row r="82" spans="1:62" x14ac:dyDescent="0.25">
      <c r="A82" s="83">
        <v>98903</v>
      </c>
      <c r="B82" s="1" t="s">
        <v>32</v>
      </c>
      <c r="C82" s="76">
        <v>2</v>
      </c>
      <c r="D82" s="76">
        <v>3</v>
      </c>
      <c r="E82" s="76">
        <v>3</v>
      </c>
      <c r="F82" s="76">
        <v>3</v>
      </c>
      <c r="G82" s="76">
        <v>4</v>
      </c>
      <c r="H82" s="76">
        <v>3</v>
      </c>
      <c r="I82" s="76">
        <v>3</v>
      </c>
      <c r="J82" s="76">
        <v>1</v>
      </c>
      <c r="K82">
        <v>3</v>
      </c>
      <c r="M82">
        <v>3</v>
      </c>
      <c r="N82">
        <v>2</v>
      </c>
      <c r="O82" s="86">
        <v>4814.71</v>
      </c>
      <c r="P82" s="86">
        <v>1395.24</v>
      </c>
      <c r="Q82" s="86">
        <v>329.03</v>
      </c>
      <c r="R82" s="86">
        <v>24525.21</v>
      </c>
      <c r="S82" s="86">
        <v>5638.39</v>
      </c>
      <c r="T82" s="86">
        <v>4814.71</v>
      </c>
      <c r="U82" s="86">
        <v>19710.5</v>
      </c>
      <c r="V82" s="86">
        <v>30163.599999999999</v>
      </c>
      <c r="W82" s="86">
        <v>6944.53</v>
      </c>
      <c r="X82" s="86">
        <v>5047.57</v>
      </c>
      <c r="Y82" s="86">
        <v>24525.21</v>
      </c>
      <c r="Z82" s="86">
        <v>36517.31</v>
      </c>
      <c r="AA82" s="86">
        <v>4788.12</v>
      </c>
      <c r="AB82" s="86">
        <v>3472.53</v>
      </c>
      <c r="AC82" s="86">
        <v>29572.78</v>
      </c>
      <c r="AD82" s="86">
        <v>37833.43</v>
      </c>
      <c r="AE82" s="86">
        <v>3895.67</v>
      </c>
      <c r="AF82" s="86">
        <v>4197.3</v>
      </c>
      <c r="AG82" s="86">
        <v>3474.53</v>
      </c>
      <c r="AH82" s="86">
        <v>41138.28</v>
      </c>
      <c r="AI82" s="86">
        <v>2511.4299999999998</v>
      </c>
      <c r="AJ82" s="86">
        <v>2849.92</v>
      </c>
      <c r="AK82" s="86">
        <v>37242.61</v>
      </c>
      <c r="AL82" s="86">
        <v>42603.96</v>
      </c>
      <c r="AM82" s="86">
        <v>173.13</v>
      </c>
      <c r="AN82" s="86">
        <v>2511.4299999999998</v>
      </c>
      <c r="AO82" s="86">
        <v>40092.53</v>
      </c>
      <c r="AP82" s="86">
        <v>42777.09</v>
      </c>
      <c r="AQ82" s="86">
        <v>99.83</v>
      </c>
      <c r="AR82" s="86">
        <v>173.13</v>
      </c>
      <c r="AS82" s="86">
        <v>868.92000000000007</v>
      </c>
      <c r="AT82" s="86">
        <v>696.56</v>
      </c>
      <c r="AU82" s="86">
        <v>665.69</v>
      </c>
      <c r="AV82" s="86">
        <v>0</v>
      </c>
      <c r="AW82" s="86">
        <v>2116.23</v>
      </c>
      <c r="AX82" s="86">
        <v>665.69</v>
      </c>
      <c r="AY82" s="86"/>
      <c r="AZ82" s="86"/>
      <c r="BA82" s="86"/>
      <c r="BB82" s="86"/>
      <c r="BC82" s="86">
        <v>269.45999999999998</v>
      </c>
      <c r="BD82" s="86">
        <v>0</v>
      </c>
      <c r="BE82" s="86">
        <v>2043.15</v>
      </c>
      <c r="BF82" s="86">
        <v>269.45999999999998</v>
      </c>
      <c r="BG82">
        <v>526.62</v>
      </c>
      <c r="BH82">
        <v>0.01</v>
      </c>
      <c r="BI82">
        <v>0</v>
      </c>
      <c r="BJ82">
        <v>526.63</v>
      </c>
    </row>
    <row r="83" spans="1:62" x14ac:dyDescent="0.25">
      <c r="A83" s="83">
        <v>98930</v>
      </c>
      <c r="B83" s="1" t="s">
        <v>32</v>
      </c>
      <c r="C83" s="76">
        <v>2</v>
      </c>
      <c r="D83" s="76"/>
      <c r="E83" s="76">
        <v>4</v>
      </c>
      <c r="F83" s="76">
        <v>3</v>
      </c>
      <c r="G83" s="76">
        <v>2</v>
      </c>
      <c r="H83" s="76">
        <v>2</v>
      </c>
      <c r="I83" s="76">
        <v>3</v>
      </c>
      <c r="J83" s="76">
        <v>3</v>
      </c>
      <c r="K83">
        <v>1</v>
      </c>
      <c r="M83">
        <v>1</v>
      </c>
      <c r="N83">
        <v>2</v>
      </c>
      <c r="O83" s="86">
        <v>360.93</v>
      </c>
      <c r="P83" s="86">
        <v>171.53</v>
      </c>
      <c r="Q83" s="86">
        <v>0</v>
      </c>
      <c r="R83" s="86">
        <v>532.46</v>
      </c>
      <c r="S83" s="86"/>
      <c r="T83" s="86"/>
      <c r="U83" s="86"/>
      <c r="V83" s="86"/>
      <c r="W83" s="86">
        <v>5801.47</v>
      </c>
      <c r="X83" s="86">
        <v>0</v>
      </c>
      <c r="Y83" s="86">
        <v>0</v>
      </c>
      <c r="Z83" s="86">
        <v>5801.47</v>
      </c>
      <c r="AA83" s="86">
        <v>969.44</v>
      </c>
      <c r="AB83" s="86">
        <v>1198.1600000000001</v>
      </c>
      <c r="AC83" s="86">
        <v>0</v>
      </c>
      <c r="AD83" s="86">
        <v>2167.6</v>
      </c>
      <c r="AE83" s="86">
        <v>226.84</v>
      </c>
      <c r="AF83" s="86">
        <v>259.88</v>
      </c>
      <c r="AG83" s="86">
        <v>1198.1600000000001</v>
      </c>
      <c r="AH83" s="86">
        <v>1684.88</v>
      </c>
      <c r="AI83" s="86">
        <v>0</v>
      </c>
      <c r="AJ83" s="86">
        <v>158.36000000000001</v>
      </c>
      <c r="AK83" s="86">
        <v>1394.44</v>
      </c>
      <c r="AL83" s="86">
        <v>1552.8</v>
      </c>
      <c r="AM83" s="86">
        <v>198.98</v>
      </c>
      <c r="AN83" s="86">
        <v>151.4</v>
      </c>
      <c r="AO83" s="86">
        <v>1552.8000000000002</v>
      </c>
      <c r="AP83" s="86">
        <v>1903.18</v>
      </c>
      <c r="AQ83" s="86">
        <v>135.51</v>
      </c>
      <c r="AR83" s="86">
        <v>134.15</v>
      </c>
      <c r="AS83" s="86">
        <v>2175.5500000000002</v>
      </c>
      <c r="AT83" s="86">
        <v>1903.31</v>
      </c>
      <c r="AU83" s="86">
        <v>71.260000000000005</v>
      </c>
      <c r="AV83" s="86">
        <v>71.260000000000005</v>
      </c>
      <c r="AW83" s="86">
        <v>295.84000000000003</v>
      </c>
      <c r="AX83" s="86">
        <v>153.32</v>
      </c>
      <c r="AY83" s="86"/>
      <c r="AZ83" s="86"/>
      <c r="BA83" s="86"/>
      <c r="BB83" s="86"/>
      <c r="BC83" s="86">
        <v>3748.62</v>
      </c>
      <c r="BD83" s="86">
        <v>0</v>
      </c>
      <c r="BE83" s="86">
        <v>10954.99</v>
      </c>
      <c r="BF83" s="86">
        <v>3748.62</v>
      </c>
      <c r="BG83">
        <v>2480.39</v>
      </c>
      <c r="BH83">
        <v>0</v>
      </c>
      <c r="BI83">
        <v>0</v>
      </c>
      <c r="BJ83">
        <v>2480.39</v>
      </c>
    </row>
    <row r="84" spans="1:62" x14ac:dyDescent="0.25">
      <c r="A84" s="83">
        <v>98936</v>
      </c>
      <c r="B84" s="1" t="s">
        <v>32</v>
      </c>
      <c r="C84" s="76"/>
      <c r="D84" s="76"/>
      <c r="E84" s="76"/>
      <c r="F84" s="76"/>
      <c r="G84" s="76">
        <v>1</v>
      </c>
      <c r="H84" s="76"/>
      <c r="I84" s="76"/>
      <c r="J84" s="7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>
        <v>2947.56</v>
      </c>
      <c r="AF84" s="86">
        <v>0</v>
      </c>
      <c r="AG84" s="86">
        <v>0</v>
      </c>
      <c r="AH84" s="86">
        <v>2947.56</v>
      </c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</row>
    <row r="85" spans="1:62" x14ac:dyDescent="0.25">
      <c r="A85" s="83">
        <v>98942</v>
      </c>
      <c r="B85" s="1" t="s">
        <v>32</v>
      </c>
      <c r="C85" s="76"/>
      <c r="D85" s="76"/>
      <c r="E85" s="76">
        <v>1</v>
      </c>
      <c r="F85" s="76"/>
      <c r="G85" s="76"/>
      <c r="H85" s="76"/>
      <c r="I85" s="76"/>
      <c r="J85" s="76"/>
      <c r="O85" s="86"/>
      <c r="P85" s="86"/>
      <c r="Q85" s="86"/>
      <c r="R85" s="86"/>
      <c r="S85" s="86"/>
      <c r="T85" s="86"/>
      <c r="U85" s="86"/>
      <c r="V85" s="86"/>
      <c r="W85" s="86">
        <v>132.27000000000001</v>
      </c>
      <c r="X85" s="86">
        <v>0</v>
      </c>
      <c r="Y85" s="86">
        <v>0</v>
      </c>
      <c r="Z85" s="86">
        <v>132.27000000000001</v>
      </c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</row>
    <row r="86" spans="1:62" x14ac:dyDescent="0.25">
      <c r="A86" s="83">
        <v>98944</v>
      </c>
      <c r="B86" s="1" t="s">
        <v>32</v>
      </c>
      <c r="C86" s="76">
        <v>3</v>
      </c>
      <c r="D86" s="76">
        <v>1</v>
      </c>
      <c r="E86" s="76">
        <v>2</v>
      </c>
      <c r="F86" s="76">
        <v>1</v>
      </c>
      <c r="G86" s="76">
        <v>1</v>
      </c>
      <c r="H86" s="76">
        <v>1</v>
      </c>
      <c r="I86" s="76">
        <v>1</v>
      </c>
      <c r="J86" s="76">
        <v>1</v>
      </c>
      <c r="K86">
        <v>1</v>
      </c>
      <c r="L86">
        <v>1</v>
      </c>
      <c r="O86" s="86">
        <v>139.47</v>
      </c>
      <c r="P86" s="86">
        <v>0</v>
      </c>
      <c r="Q86" s="86">
        <v>0</v>
      </c>
      <c r="R86" s="86">
        <v>139.47</v>
      </c>
      <c r="S86" s="86">
        <v>4209.09</v>
      </c>
      <c r="T86" s="86">
        <v>90.2</v>
      </c>
      <c r="U86" s="86">
        <v>0</v>
      </c>
      <c r="V86" s="86">
        <v>4299.29</v>
      </c>
      <c r="W86" s="86">
        <v>3787.51</v>
      </c>
      <c r="X86" s="86">
        <v>572.38</v>
      </c>
      <c r="Y86" s="86">
        <v>0</v>
      </c>
      <c r="Z86" s="86">
        <v>4359.8900000000003</v>
      </c>
      <c r="AA86" s="86">
        <v>4414.04</v>
      </c>
      <c r="AB86" s="86">
        <v>3726.91</v>
      </c>
      <c r="AC86" s="86">
        <v>572.38</v>
      </c>
      <c r="AD86" s="86">
        <v>8713.33</v>
      </c>
      <c r="AE86" s="86">
        <v>3719.69</v>
      </c>
      <c r="AF86" s="86">
        <v>90.2</v>
      </c>
      <c r="AG86" s="86">
        <v>0</v>
      </c>
      <c r="AH86" s="86">
        <v>3809.89</v>
      </c>
      <c r="AI86" s="86">
        <v>3063.14</v>
      </c>
      <c r="AJ86" s="86">
        <v>746.75</v>
      </c>
      <c r="AK86" s="86">
        <v>0</v>
      </c>
      <c r="AL86" s="86">
        <v>3809.89</v>
      </c>
      <c r="AM86" s="86">
        <v>171.55</v>
      </c>
      <c r="AN86" s="86">
        <v>3063.14</v>
      </c>
      <c r="AO86" s="86">
        <v>746.75</v>
      </c>
      <c r="AP86" s="86">
        <v>3981.44</v>
      </c>
      <c r="AQ86" s="86">
        <v>135.27000000000001</v>
      </c>
      <c r="AR86" s="86">
        <v>126.48</v>
      </c>
      <c r="AS86" s="86">
        <v>538.41999999999996</v>
      </c>
      <c r="AT86" s="86">
        <v>261.75</v>
      </c>
      <c r="AU86" s="86">
        <v>141.4</v>
      </c>
      <c r="AV86" s="86">
        <v>135.27000000000001</v>
      </c>
      <c r="AW86" s="86">
        <v>556.31000000000006</v>
      </c>
      <c r="AX86" s="86">
        <v>312.95</v>
      </c>
      <c r="AY86" s="86">
        <v>101.96</v>
      </c>
      <c r="AZ86" s="86">
        <v>141.4</v>
      </c>
      <c r="BA86" s="86">
        <v>620.21</v>
      </c>
      <c r="BB86" s="86">
        <v>414.91</v>
      </c>
      <c r="BC86" s="86"/>
      <c r="BD86" s="86"/>
      <c r="BE86" s="86"/>
      <c r="BF86" s="86"/>
    </row>
    <row r="87" spans="1:62" x14ac:dyDescent="0.25">
      <c r="A87" s="83">
        <v>98948</v>
      </c>
      <c r="B87" s="1" t="s">
        <v>32</v>
      </c>
      <c r="C87" s="76"/>
      <c r="D87" s="76"/>
      <c r="E87" s="76"/>
      <c r="F87" s="76"/>
      <c r="G87" s="76"/>
      <c r="H87" s="76"/>
      <c r="I87" s="76"/>
      <c r="J87" s="76"/>
      <c r="L87">
        <v>1</v>
      </c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>
        <v>20460.759999999998</v>
      </c>
      <c r="AZ87" s="86">
        <v>0</v>
      </c>
      <c r="BA87" s="86">
        <v>41189.14</v>
      </c>
      <c r="BB87" s="86">
        <v>20460.759999999998</v>
      </c>
      <c r="BC87" s="86"/>
      <c r="BD87" s="86"/>
      <c r="BE87" s="86"/>
      <c r="BF87" s="86"/>
    </row>
    <row r="88" spans="1:62" x14ac:dyDescent="0.25">
      <c r="A88" s="83">
        <v>98951</v>
      </c>
      <c r="B88" s="1" t="s">
        <v>32</v>
      </c>
      <c r="C88" s="76">
        <v>2</v>
      </c>
      <c r="D88" s="76">
        <v>2</v>
      </c>
      <c r="E88" s="76">
        <v>2</v>
      </c>
      <c r="F88" s="76">
        <v>2</v>
      </c>
      <c r="G88" s="76">
        <v>2</v>
      </c>
      <c r="H88" s="76">
        <v>2</v>
      </c>
      <c r="I88" s="76">
        <v>3</v>
      </c>
      <c r="J88" s="76">
        <v>1</v>
      </c>
      <c r="K88">
        <v>1</v>
      </c>
      <c r="L88">
        <v>1</v>
      </c>
      <c r="M88">
        <v>1</v>
      </c>
      <c r="N88">
        <v>2</v>
      </c>
      <c r="O88" s="86">
        <v>36050.36</v>
      </c>
      <c r="P88" s="86">
        <v>0</v>
      </c>
      <c r="Q88" s="86">
        <v>0</v>
      </c>
      <c r="R88" s="86">
        <v>36050.36</v>
      </c>
      <c r="S88" s="86">
        <v>58715.43</v>
      </c>
      <c r="T88" s="86">
        <v>36050.36</v>
      </c>
      <c r="U88" s="86">
        <v>0</v>
      </c>
      <c r="V88" s="86">
        <v>94765.79</v>
      </c>
      <c r="W88" s="86">
        <v>15650.46</v>
      </c>
      <c r="X88" s="86">
        <v>44165.32</v>
      </c>
      <c r="Y88" s="86">
        <v>0</v>
      </c>
      <c r="Z88" s="86">
        <v>59815.78</v>
      </c>
      <c r="AA88" s="86">
        <v>55293.03</v>
      </c>
      <c r="AB88" s="86">
        <v>15650.46</v>
      </c>
      <c r="AC88" s="86">
        <v>44165.32</v>
      </c>
      <c r="AD88" s="86">
        <v>115108.81</v>
      </c>
      <c r="AE88" s="86">
        <v>27401.3</v>
      </c>
      <c r="AF88" s="86">
        <v>55293.03</v>
      </c>
      <c r="AG88" s="86">
        <v>481.63</v>
      </c>
      <c r="AH88" s="86">
        <v>83175.960000000006</v>
      </c>
      <c r="AI88" s="86">
        <v>16423.240000000002</v>
      </c>
      <c r="AJ88" s="86">
        <v>27401.3</v>
      </c>
      <c r="AK88" s="86">
        <v>42759.7</v>
      </c>
      <c r="AL88" s="86">
        <v>86584.24</v>
      </c>
      <c r="AM88" s="86">
        <v>3203.09</v>
      </c>
      <c r="AN88" s="86">
        <v>11258.99</v>
      </c>
      <c r="AO88" s="86">
        <v>308.24</v>
      </c>
      <c r="AP88" s="86">
        <v>14770.32</v>
      </c>
      <c r="AQ88" s="86">
        <v>61.8</v>
      </c>
      <c r="AR88" s="86">
        <v>0</v>
      </c>
      <c r="AS88" s="86">
        <v>186.01999999999998</v>
      </c>
      <c r="AT88" s="86">
        <v>61.8</v>
      </c>
      <c r="AU88" s="86">
        <v>61.8</v>
      </c>
      <c r="AV88" s="86">
        <v>0</v>
      </c>
      <c r="AW88" s="86">
        <v>186.01999999999998</v>
      </c>
      <c r="AX88" s="86">
        <v>61.8</v>
      </c>
      <c r="AY88" s="86">
        <v>61.8</v>
      </c>
      <c r="AZ88" s="86">
        <v>0</v>
      </c>
      <c r="BA88" s="86">
        <v>186.01999999999998</v>
      </c>
      <c r="BB88" s="86">
        <v>61.8</v>
      </c>
      <c r="BC88" s="86">
        <v>62.42</v>
      </c>
      <c r="BD88" s="86">
        <v>61.8</v>
      </c>
      <c r="BE88" s="86">
        <v>249.68</v>
      </c>
      <c r="BF88" s="86">
        <v>124.22</v>
      </c>
      <c r="BG88">
        <v>16294.62</v>
      </c>
      <c r="BH88">
        <v>0</v>
      </c>
      <c r="BI88">
        <v>0</v>
      </c>
      <c r="BJ88">
        <v>16294.62</v>
      </c>
    </row>
    <row r="89" spans="1:62" x14ac:dyDescent="0.25">
      <c r="A89" s="83">
        <v>98953</v>
      </c>
      <c r="B89" s="1" t="s">
        <v>32</v>
      </c>
      <c r="C89" s="76"/>
      <c r="D89" s="76">
        <v>1</v>
      </c>
      <c r="E89" s="76"/>
      <c r="F89" s="76">
        <v>1</v>
      </c>
      <c r="G89" s="76">
        <v>2</v>
      </c>
      <c r="H89" s="76">
        <v>1</v>
      </c>
      <c r="I89" s="76"/>
      <c r="J89" s="76"/>
      <c r="K89">
        <v>1</v>
      </c>
      <c r="O89" s="86"/>
      <c r="P89" s="86"/>
      <c r="Q89" s="86"/>
      <c r="R89" s="86"/>
      <c r="S89" s="86">
        <v>274.55</v>
      </c>
      <c r="T89" s="86">
        <v>0</v>
      </c>
      <c r="U89" s="86">
        <v>0</v>
      </c>
      <c r="V89" s="86">
        <v>274.55</v>
      </c>
      <c r="W89" s="86"/>
      <c r="X89" s="86"/>
      <c r="Y89" s="86"/>
      <c r="Z89" s="86"/>
      <c r="AA89" s="86">
        <v>153.07</v>
      </c>
      <c r="AB89" s="86">
        <v>0</v>
      </c>
      <c r="AC89" s="86">
        <v>0</v>
      </c>
      <c r="AD89" s="86">
        <v>153.07</v>
      </c>
      <c r="AE89" s="86">
        <v>682.33</v>
      </c>
      <c r="AF89" s="86">
        <v>153.07</v>
      </c>
      <c r="AG89" s="86">
        <v>0</v>
      </c>
      <c r="AH89" s="86">
        <v>835.4</v>
      </c>
      <c r="AI89" s="86">
        <v>0</v>
      </c>
      <c r="AJ89" s="86">
        <v>546.13</v>
      </c>
      <c r="AK89" s="86">
        <v>0</v>
      </c>
      <c r="AL89" s="86">
        <v>546.13</v>
      </c>
      <c r="AM89" s="86"/>
      <c r="AN89" s="86"/>
      <c r="AO89" s="86"/>
      <c r="AP89" s="86"/>
      <c r="AQ89" s="86"/>
      <c r="AR89" s="86"/>
      <c r="AS89" s="86"/>
      <c r="AT89" s="86"/>
      <c r="AU89" s="86">
        <v>69.209999999999994</v>
      </c>
      <c r="AV89" s="86">
        <v>0</v>
      </c>
      <c r="AW89" s="86">
        <v>208.83999999999997</v>
      </c>
      <c r="AX89" s="86">
        <v>69.209999999999994</v>
      </c>
      <c r="AY89" s="86"/>
      <c r="AZ89" s="86"/>
      <c r="BA89" s="86"/>
      <c r="BB89" s="86"/>
      <c r="BC89" s="86"/>
      <c r="BD89" s="86"/>
      <c r="BE89" s="86"/>
      <c r="BF89" s="86"/>
    </row>
    <row r="90" spans="1:62" x14ac:dyDescent="0.25">
      <c r="A90" s="83">
        <v>99301</v>
      </c>
      <c r="B90" s="1" t="s">
        <v>32</v>
      </c>
      <c r="C90" s="76"/>
      <c r="D90" s="76"/>
      <c r="E90" s="76"/>
      <c r="F90" s="76"/>
      <c r="G90" s="76"/>
      <c r="H90" s="76"/>
      <c r="I90" s="76"/>
      <c r="J90" s="76">
        <v>1</v>
      </c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>
        <v>102.75</v>
      </c>
      <c r="AR90" s="86">
        <v>0</v>
      </c>
      <c r="AS90" s="86">
        <v>318.06</v>
      </c>
      <c r="AT90" s="86">
        <v>102.75</v>
      </c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</row>
    <row r="91" spans="1:62" x14ac:dyDescent="0.25">
      <c r="A91" s="83">
        <v>99323</v>
      </c>
      <c r="B91" s="1" t="s">
        <v>32</v>
      </c>
      <c r="C91" s="76">
        <v>1</v>
      </c>
      <c r="D91" s="76">
        <v>1</v>
      </c>
      <c r="E91" s="76">
        <v>1</v>
      </c>
      <c r="F91" s="76">
        <v>1</v>
      </c>
      <c r="G91" s="76">
        <v>1</v>
      </c>
      <c r="H91" s="76">
        <v>1</v>
      </c>
      <c r="I91" s="76">
        <v>2</v>
      </c>
      <c r="J91" s="76">
        <v>1</v>
      </c>
      <c r="K91">
        <v>1</v>
      </c>
      <c r="L91">
        <v>1</v>
      </c>
      <c r="M91">
        <v>1</v>
      </c>
      <c r="N91">
        <v>1</v>
      </c>
      <c r="O91" s="86">
        <v>69.239999999999995</v>
      </c>
      <c r="P91" s="86">
        <v>0</v>
      </c>
      <c r="Q91" s="86">
        <v>0</v>
      </c>
      <c r="R91" s="86">
        <v>69.239999999999995</v>
      </c>
      <c r="S91" s="86">
        <v>1395.31</v>
      </c>
      <c r="T91" s="86">
        <v>69.239999999999995</v>
      </c>
      <c r="U91" s="86">
        <v>0</v>
      </c>
      <c r="V91" s="86">
        <v>1464.55</v>
      </c>
      <c r="W91" s="86">
        <v>2207.5500000000002</v>
      </c>
      <c r="X91" s="86">
        <v>0</v>
      </c>
      <c r="Y91" s="86">
        <v>0</v>
      </c>
      <c r="Z91" s="86">
        <v>2207.5500000000002</v>
      </c>
      <c r="AA91" s="86">
        <v>1434.42</v>
      </c>
      <c r="AB91" s="86">
        <v>2207.5500000000002</v>
      </c>
      <c r="AC91" s="86">
        <v>0</v>
      </c>
      <c r="AD91" s="86">
        <v>3641.97</v>
      </c>
      <c r="AE91" s="86">
        <v>96.42</v>
      </c>
      <c r="AF91" s="86">
        <v>1434.42</v>
      </c>
      <c r="AG91" s="86">
        <v>676.71</v>
      </c>
      <c r="AH91" s="86">
        <v>2207.5500000000002</v>
      </c>
      <c r="AI91" s="86">
        <v>82.08</v>
      </c>
      <c r="AJ91" s="86">
        <v>96.42</v>
      </c>
      <c r="AK91" s="86">
        <v>2111.13</v>
      </c>
      <c r="AL91" s="86">
        <v>2289.63</v>
      </c>
      <c r="AM91" s="86">
        <v>82.97</v>
      </c>
      <c r="AN91" s="86">
        <v>0</v>
      </c>
      <c r="AO91" s="86">
        <v>0</v>
      </c>
      <c r="AP91" s="86">
        <v>82.97</v>
      </c>
      <c r="AQ91" s="86">
        <v>60.83</v>
      </c>
      <c r="AR91" s="86">
        <v>82.9</v>
      </c>
      <c r="AS91" s="86">
        <v>266</v>
      </c>
      <c r="AT91" s="86">
        <v>143.72999999999999</v>
      </c>
      <c r="AU91" s="86">
        <v>61.44</v>
      </c>
      <c r="AV91" s="86">
        <v>60.83</v>
      </c>
      <c r="AW91" s="86">
        <v>328.66</v>
      </c>
      <c r="AX91" s="86">
        <v>205.17</v>
      </c>
      <c r="AY91" s="86">
        <v>62.05</v>
      </c>
      <c r="AZ91" s="86">
        <v>61.44</v>
      </c>
      <c r="BA91" s="86">
        <v>391.94</v>
      </c>
      <c r="BB91" s="86">
        <v>267.22000000000003</v>
      </c>
      <c r="BC91" s="86">
        <v>62.67</v>
      </c>
      <c r="BD91" s="86">
        <v>62.05</v>
      </c>
      <c r="BE91" s="86">
        <v>15799.48</v>
      </c>
      <c r="BF91" s="86">
        <v>267.22000000000003</v>
      </c>
      <c r="BG91">
        <v>15469.59</v>
      </c>
      <c r="BH91">
        <v>0</v>
      </c>
      <c r="BI91">
        <v>0</v>
      </c>
      <c r="BJ91">
        <v>15469.59</v>
      </c>
    </row>
    <row r="92" spans="1:62" x14ac:dyDescent="0.25">
      <c r="A92" s="83">
        <v>99344</v>
      </c>
      <c r="B92" s="75" t="s">
        <v>32</v>
      </c>
      <c r="C92" s="76">
        <v>1</v>
      </c>
      <c r="D92" s="76"/>
      <c r="E92" s="76"/>
      <c r="F92" s="76"/>
      <c r="G92" s="76"/>
      <c r="H92" s="76"/>
      <c r="I92" s="76"/>
      <c r="J92" s="76">
        <v>1</v>
      </c>
      <c r="K92">
        <v>1</v>
      </c>
      <c r="O92" s="86">
        <v>90726.9</v>
      </c>
      <c r="P92" s="86">
        <v>0</v>
      </c>
      <c r="Q92" s="86">
        <v>0</v>
      </c>
      <c r="R92" s="86">
        <v>90726.9</v>
      </c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>
        <v>60</v>
      </c>
      <c r="AR92" s="86">
        <v>0</v>
      </c>
      <c r="AS92" s="86">
        <v>180.6</v>
      </c>
      <c r="AT92" s="86">
        <v>60</v>
      </c>
      <c r="AU92" s="86">
        <v>60.6</v>
      </c>
      <c r="AV92" s="86">
        <v>60</v>
      </c>
      <c r="AW92" s="86">
        <v>242.41</v>
      </c>
      <c r="AX92" s="86">
        <v>120.6</v>
      </c>
      <c r="AY92" s="86"/>
      <c r="AZ92" s="86"/>
      <c r="BA92" s="86"/>
      <c r="BB92" s="86"/>
      <c r="BC92" s="86"/>
      <c r="BD92" s="86"/>
      <c r="BE92" s="86"/>
      <c r="BF92" s="86"/>
    </row>
    <row r="93" spans="1:62" x14ac:dyDescent="0.25">
      <c r="A93" s="83">
        <v>99345</v>
      </c>
      <c r="B93" s="75" t="s">
        <v>32</v>
      </c>
      <c r="C93" s="76"/>
      <c r="D93" s="76"/>
      <c r="E93" s="76">
        <v>1</v>
      </c>
      <c r="F93" s="76"/>
      <c r="G93" s="76"/>
      <c r="H93" s="76"/>
      <c r="I93" s="76">
        <v>1</v>
      </c>
      <c r="J93" s="76"/>
      <c r="O93" s="86"/>
      <c r="P93" s="86"/>
      <c r="Q93" s="86"/>
      <c r="R93" s="86"/>
      <c r="S93" s="86"/>
      <c r="T93" s="86"/>
      <c r="U93" s="86"/>
      <c r="V93" s="86"/>
      <c r="W93" s="86">
        <v>4111.3900000000003</v>
      </c>
      <c r="X93" s="86">
        <v>0</v>
      </c>
      <c r="Y93" s="86">
        <v>0</v>
      </c>
      <c r="Z93" s="86">
        <v>4111.3900000000003</v>
      </c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>
        <v>14201.69</v>
      </c>
      <c r="AN93" s="86">
        <v>0</v>
      </c>
      <c r="AO93" s="86">
        <v>0</v>
      </c>
      <c r="AP93" s="86">
        <v>14201.69</v>
      </c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</row>
    <row r="94" spans="1:62" x14ac:dyDescent="0.25">
      <c r="A94" s="83">
        <v>99350</v>
      </c>
      <c r="B94" s="85" t="s">
        <v>32</v>
      </c>
      <c r="C94" s="78"/>
      <c r="D94" s="78"/>
      <c r="E94" s="78"/>
      <c r="F94" s="78">
        <v>1</v>
      </c>
      <c r="G94" s="78"/>
      <c r="H94" s="78"/>
      <c r="I94" s="78">
        <v>1</v>
      </c>
      <c r="J94" s="78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>
        <v>7142.69</v>
      </c>
      <c r="AB94" s="86">
        <v>0</v>
      </c>
      <c r="AC94" s="86">
        <v>0</v>
      </c>
      <c r="AD94" s="86">
        <v>7142.69</v>
      </c>
      <c r="AE94" s="86"/>
      <c r="AF94" s="86"/>
      <c r="AG94" s="86"/>
      <c r="AH94" s="86"/>
      <c r="AI94" s="86"/>
      <c r="AJ94" s="86"/>
      <c r="AK94" s="86"/>
      <c r="AL94" s="86"/>
      <c r="AM94" s="86">
        <v>3485.29</v>
      </c>
      <c r="AN94" s="86">
        <v>0</v>
      </c>
      <c r="AO94" s="86">
        <v>0</v>
      </c>
      <c r="AP94" s="86">
        <v>3485.29</v>
      </c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</row>
    <row r="95" spans="1:62" x14ac:dyDescent="0.25">
      <c r="A95" s="83">
        <v>99352</v>
      </c>
      <c r="B95" s="85" t="s">
        <v>32</v>
      </c>
      <c r="C95" s="78"/>
      <c r="D95" s="78"/>
      <c r="E95" s="78"/>
      <c r="F95" s="78">
        <v>1</v>
      </c>
      <c r="G95" s="78">
        <v>1</v>
      </c>
      <c r="H95" s="78">
        <v>2</v>
      </c>
      <c r="I95" s="78">
        <v>1</v>
      </c>
      <c r="J95" s="78"/>
      <c r="K95">
        <v>2</v>
      </c>
      <c r="L95">
        <v>1</v>
      </c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>
        <v>11795.78</v>
      </c>
      <c r="AB95" s="86">
        <v>0</v>
      </c>
      <c r="AC95" s="86">
        <v>0</v>
      </c>
      <c r="AD95" s="86">
        <v>11795.78</v>
      </c>
      <c r="AE95" s="86">
        <v>10161.36</v>
      </c>
      <c r="AF95" s="86">
        <v>0</v>
      </c>
      <c r="AG95" s="86">
        <v>0</v>
      </c>
      <c r="AH95" s="86">
        <v>10161.36</v>
      </c>
      <c r="AI95" s="86">
        <v>324.77</v>
      </c>
      <c r="AJ95" s="86">
        <v>0</v>
      </c>
      <c r="AK95" s="86">
        <v>0</v>
      </c>
      <c r="AL95" s="86">
        <v>324.77</v>
      </c>
      <c r="AM95" s="86">
        <v>10861.5</v>
      </c>
      <c r="AN95" s="86">
        <v>101.61</v>
      </c>
      <c r="AO95" s="86">
        <v>0</v>
      </c>
      <c r="AP95" s="86">
        <v>10963.11</v>
      </c>
      <c r="AQ95" s="86"/>
      <c r="AR95" s="86"/>
      <c r="AS95" s="86"/>
      <c r="AT95" s="86"/>
      <c r="AU95" s="86">
        <v>293.66000000000003</v>
      </c>
      <c r="AV95" s="86">
        <v>0</v>
      </c>
      <c r="AW95" s="86">
        <v>12272.24</v>
      </c>
      <c r="AX95" s="86">
        <v>293.66000000000003</v>
      </c>
      <c r="AY95" s="86">
        <v>214.38</v>
      </c>
      <c r="AZ95" s="86">
        <v>0</v>
      </c>
      <c r="BA95" s="86">
        <v>10781.88</v>
      </c>
      <c r="BB95" s="86">
        <v>214.38</v>
      </c>
      <c r="BC95" s="86"/>
      <c r="BD95" s="86"/>
      <c r="BE95" s="86"/>
      <c r="BF95" s="86"/>
    </row>
    <row r="96" spans="1:62" x14ac:dyDescent="0.25">
      <c r="A96" s="83">
        <v>99362</v>
      </c>
      <c r="B96" s="85" t="s">
        <v>32</v>
      </c>
      <c r="C96" s="78"/>
      <c r="D96" s="78">
        <v>1</v>
      </c>
      <c r="E96" s="78"/>
      <c r="F96" s="78"/>
      <c r="G96" s="78"/>
      <c r="H96" s="78"/>
      <c r="I96" s="78">
        <v>1</v>
      </c>
      <c r="J96" s="78"/>
      <c r="M96">
        <v>1</v>
      </c>
      <c r="O96" s="86"/>
      <c r="P96" s="86"/>
      <c r="Q96" s="86"/>
      <c r="R96" s="86"/>
      <c r="S96" s="86">
        <v>0.01</v>
      </c>
      <c r="T96" s="86">
        <v>0</v>
      </c>
      <c r="U96" s="86">
        <v>0</v>
      </c>
      <c r="V96" s="86">
        <v>0.01</v>
      </c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>
        <v>72.78</v>
      </c>
      <c r="AN96" s="86">
        <v>0</v>
      </c>
      <c r="AO96" s="86">
        <v>0</v>
      </c>
      <c r="AP96" s="86">
        <v>72.78</v>
      </c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>
        <v>3935.13</v>
      </c>
      <c r="BD96" s="86">
        <v>0</v>
      </c>
      <c r="BE96" s="86">
        <v>19239.62</v>
      </c>
      <c r="BF96" s="86">
        <v>3935.13</v>
      </c>
    </row>
    <row r="97" spans="1:62" x14ac:dyDescent="0.25">
      <c r="A97" s="83">
        <v>98221</v>
      </c>
      <c r="B97" s="1" t="s">
        <v>34</v>
      </c>
      <c r="C97" s="78"/>
      <c r="D97" s="78"/>
      <c r="E97" s="78"/>
      <c r="F97" s="78"/>
      <c r="G97" s="78"/>
      <c r="H97" s="78"/>
      <c r="I97" s="78"/>
      <c r="J97" s="78">
        <v>1</v>
      </c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>
        <v>15230</v>
      </c>
      <c r="AR97" s="86">
        <v>0</v>
      </c>
      <c r="AS97" s="86">
        <v>57533.69</v>
      </c>
      <c r="AT97" s="86">
        <v>15230</v>
      </c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</row>
    <row r="98" spans="1:62" x14ac:dyDescent="0.25">
      <c r="A98" s="83">
        <v>98225</v>
      </c>
      <c r="B98" s="1" t="s">
        <v>34</v>
      </c>
      <c r="C98" s="78"/>
      <c r="D98" s="78"/>
      <c r="E98" s="78"/>
      <c r="F98" s="78"/>
      <c r="G98" s="78">
        <v>1</v>
      </c>
      <c r="H98" s="78"/>
      <c r="I98" s="78">
        <v>1</v>
      </c>
      <c r="J98" s="78">
        <v>1</v>
      </c>
      <c r="L98">
        <v>1</v>
      </c>
      <c r="N98">
        <v>1</v>
      </c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>
        <v>2744.74</v>
      </c>
      <c r="AF98" s="86">
        <v>0</v>
      </c>
      <c r="AG98" s="86">
        <v>0</v>
      </c>
      <c r="AH98" s="86">
        <v>2744.74</v>
      </c>
      <c r="AI98" s="86"/>
      <c r="AJ98" s="86"/>
      <c r="AK98" s="86"/>
      <c r="AL98" s="86"/>
      <c r="AM98" s="86">
        <v>2773.94</v>
      </c>
      <c r="AN98" s="86">
        <v>0</v>
      </c>
      <c r="AO98" s="86">
        <v>0</v>
      </c>
      <c r="AP98" s="86">
        <v>2773.94</v>
      </c>
      <c r="AQ98" s="86">
        <v>2803.45</v>
      </c>
      <c r="AR98" s="86">
        <v>0</v>
      </c>
      <c r="AS98" s="86">
        <v>10594.81</v>
      </c>
      <c r="AT98" s="86">
        <v>2803.45</v>
      </c>
      <c r="AU98" s="86"/>
      <c r="AV98" s="86"/>
      <c r="AW98" s="86"/>
      <c r="AX98" s="86"/>
      <c r="AY98" s="86">
        <v>2833.27</v>
      </c>
      <c r="AZ98" s="86">
        <v>0</v>
      </c>
      <c r="BA98" s="86">
        <v>10622.8</v>
      </c>
      <c r="BB98" s="86">
        <v>2833.27</v>
      </c>
      <c r="BC98" s="86"/>
      <c r="BD98" s="86"/>
      <c r="BE98" s="86"/>
      <c r="BF98" s="86"/>
      <c r="BG98">
        <v>2863.41</v>
      </c>
      <c r="BH98">
        <v>0</v>
      </c>
      <c r="BI98">
        <v>0</v>
      </c>
      <c r="BJ98">
        <v>2863.41</v>
      </c>
    </row>
    <row r="99" spans="1:62" x14ac:dyDescent="0.25">
      <c r="A99" s="83">
        <v>98230</v>
      </c>
      <c r="B99" s="1" t="s">
        <v>34</v>
      </c>
      <c r="C99" s="78">
        <v>1</v>
      </c>
      <c r="D99" s="78"/>
      <c r="E99" s="78">
        <v>1</v>
      </c>
      <c r="F99" s="78">
        <v>1</v>
      </c>
      <c r="G99" s="78"/>
      <c r="H99" s="78"/>
      <c r="I99" s="78"/>
      <c r="J99" s="78"/>
      <c r="O99" s="86">
        <v>2843.97</v>
      </c>
      <c r="P99" s="86">
        <v>0</v>
      </c>
      <c r="Q99" s="86">
        <v>0</v>
      </c>
      <c r="R99" s="86">
        <v>2843.97</v>
      </c>
      <c r="S99" s="86"/>
      <c r="T99" s="86"/>
      <c r="U99" s="86"/>
      <c r="V99" s="86"/>
      <c r="W99" s="86">
        <v>1681.7</v>
      </c>
      <c r="X99" s="86">
        <v>0</v>
      </c>
      <c r="Y99" s="86">
        <v>0</v>
      </c>
      <c r="Z99" s="86">
        <v>1681.7</v>
      </c>
      <c r="AA99" s="86">
        <v>2138.58</v>
      </c>
      <c r="AB99" s="86">
        <v>0</v>
      </c>
      <c r="AC99" s="86">
        <v>0</v>
      </c>
      <c r="AD99" s="86">
        <v>2138.58</v>
      </c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</row>
    <row r="100" spans="1:62" x14ac:dyDescent="0.25">
      <c r="A100" s="83">
        <v>98247</v>
      </c>
      <c r="B100" s="1" t="s">
        <v>34</v>
      </c>
      <c r="C100" s="78">
        <v>1</v>
      </c>
      <c r="D100" s="78">
        <v>1</v>
      </c>
      <c r="E100" s="78"/>
      <c r="F100" s="78"/>
      <c r="G100" s="78"/>
      <c r="H100" s="78"/>
      <c r="I100" s="78"/>
      <c r="J100" s="78"/>
      <c r="O100" s="86">
        <v>211.22</v>
      </c>
      <c r="P100" s="86">
        <v>0</v>
      </c>
      <c r="Q100" s="86">
        <v>0</v>
      </c>
      <c r="R100" s="86">
        <v>211.22</v>
      </c>
      <c r="S100" s="86">
        <v>211.22</v>
      </c>
      <c r="T100" s="86">
        <v>0</v>
      </c>
      <c r="U100" s="86">
        <v>0</v>
      </c>
      <c r="V100" s="86">
        <v>211.22</v>
      </c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</row>
    <row r="101" spans="1:62" x14ac:dyDescent="0.25">
      <c r="A101" s="83">
        <v>98248</v>
      </c>
      <c r="B101" s="1" t="s">
        <v>34</v>
      </c>
      <c r="C101" s="78"/>
      <c r="D101" s="78"/>
      <c r="E101" s="78"/>
      <c r="F101" s="78"/>
      <c r="G101" s="78"/>
      <c r="H101" s="78"/>
      <c r="I101" s="78"/>
      <c r="J101" s="78"/>
      <c r="L101">
        <v>1</v>
      </c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>
        <v>2810.14</v>
      </c>
      <c r="AZ101" s="86">
        <v>0</v>
      </c>
      <c r="BA101" s="86">
        <v>64276.26</v>
      </c>
      <c r="BB101" s="86">
        <v>2810.14</v>
      </c>
      <c r="BC101" s="86"/>
      <c r="BD101" s="86"/>
      <c r="BE101" s="86"/>
      <c r="BF101" s="86"/>
    </row>
    <row r="102" spans="1:62" x14ac:dyDescent="0.25">
      <c r="A102" s="83">
        <v>98273</v>
      </c>
      <c r="B102" s="1" t="s">
        <v>34</v>
      </c>
      <c r="C102" s="78"/>
      <c r="D102" s="78"/>
      <c r="E102" s="78">
        <v>1</v>
      </c>
      <c r="F102" s="78">
        <v>2</v>
      </c>
      <c r="G102" s="78">
        <v>4</v>
      </c>
      <c r="H102" s="78"/>
      <c r="I102" s="78">
        <v>3</v>
      </c>
      <c r="J102" s="78"/>
      <c r="O102" s="86"/>
      <c r="P102" s="86"/>
      <c r="Q102" s="86"/>
      <c r="R102" s="86"/>
      <c r="S102" s="86"/>
      <c r="T102" s="86"/>
      <c r="U102" s="86"/>
      <c r="V102" s="86"/>
      <c r="W102" s="86">
        <v>2532.6</v>
      </c>
      <c r="X102" s="86">
        <v>0</v>
      </c>
      <c r="Y102" s="86">
        <v>0</v>
      </c>
      <c r="Z102" s="86">
        <v>2532.6</v>
      </c>
      <c r="AA102" s="86">
        <v>119.71</v>
      </c>
      <c r="AB102" s="86">
        <v>0</v>
      </c>
      <c r="AC102" s="86">
        <v>0</v>
      </c>
      <c r="AD102" s="86">
        <v>119.71</v>
      </c>
      <c r="AE102" s="86">
        <v>17858.52</v>
      </c>
      <c r="AF102" s="86">
        <v>94.38</v>
      </c>
      <c r="AG102" s="86">
        <v>0</v>
      </c>
      <c r="AH102" s="86">
        <v>17952.900000000001</v>
      </c>
      <c r="AI102" s="86"/>
      <c r="AJ102" s="86"/>
      <c r="AK102" s="86"/>
      <c r="AL102" s="86"/>
      <c r="AM102" s="86">
        <v>4278.91</v>
      </c>
      <c r="AN102" s="86">
        <v>0</v>
      </c>
      <c r="AO102" s="86">
        <v>0</v>
      </c>
      <c r="AP102" s="86">
        <v>4278.91</v>
      </c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</row>
    <row r="103" spans="1:62" x14ac:dyDescent="0.25">
      <c r="A103" s="83">
        <v>98520</v>
      </c>
      <c r="B103" s="1" t="s">
        <v>34</v>
      </c>
      <c r="C103" s="78"/>
      <c r="D103" s="78"/>
      <c r="E103" s="78"/>
      <c r="F103" s="78">
        <v>2</v>
      </c>
      <c r="G103" s="78"/>
      <c r="H103" s="78"/>
      <c r="I103" s="78"/>
      <c r="J103" s="78"/>
      <c r="K103">
        <v>2</v>
      </c>
      <c r="M103">
        <v>2</v>
      </c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>
        <v>46.11</v>
      </c>
      <c r="AB103" s="86">
        <v>0</v>
      </c>
      <c r="AC103" s="86">
        <v>0</v>
      </c>
      <c r="AD103" s="86">
        <v>46.11</v>
      </c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>
        <v>70.930000000000007</v>
      </c>
      <c r="AV103" s="86">
        <v>0</v>
      </c>
      <c r="AW103" s="86">
        <v>2834.9199999999996</v>
      </c>
      <c r="AX103" s="86">
        <v>70.930000000000007</v>
      </c>
      <c r="AY103" s="86"/>
      <c r="AZ103" s="86"/>
      <c r="BA103" s="86"/>
      <c r="BB103" s="86"/>
      <c r="BC103" s="86">
        <v>2763.99</v>
      </c>
      <c r="BD103" s="86">
        <v>0</v>
      </c>
      <c r="BE103" s="86">
        <v>9203.83</v>
      </c>
      <c r="BF103" s="86">
        <v>2763.99</v>
      </c>
    </row>
    <row r="104" spans="1:62" x14ac:dyDescent="0.25">
      <c r="A104" s="83">
        <v>98541</v>
      </c>
      <c r="B104" s="1" t="s">
        <v>34</v>
      </c>
      <c r="C104" s="78"/>
      <c r="D104" s="78"/>
      <c r="E104" s="78"/>
      <c r="F104" s="78"/>
      <c r="G104" s="78"/>
      <c r="H104" s="78">
        <v>1</v>
      </c>
      <c r="I104" s="78"/>
      <c r="J104" s="78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>
        <v>18561.439999999999</v>
      </c>
      <c r="AJ104" s="86">
        <v>0</v>
      </c>
      <c r="AK104" s="86">
        <v>0</v>
      </c>
      <c r="AL104" s="86">
        <v>18561.439999999999</v>
      </c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</row>
    <row r="105" spans="1:62" x14ac:dyDescent="0.25">
      <c r="A105" s="83">
        <v>98625</v>
      </c>
      <c r="B105" s="1" t="s">
        <v>34</v>
      </c>
      <c r="C105" s="78"/>
      <c r="D105" s="78"/>
      <c r="E105" s="78"/>
      <c r="F105" s="78"/>
      <c r="G105" s="78">
        <v>1</v>
      </c>
      <c r="H105" s="78"/>
      <c r="I105" s="78"/>
      <c r="J105" s="78"/>
      <c r="N105">
        <v>1</v>
      </c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>
        <v>926.71</v>
      </c>
      <c r="AF105" s="86">
        <v>0</v>
      </c>
      <c r="AG105" s="86">
        <v>0</v>
      </c>
      <c r="AH105" s="86">
        <v>926.71</v>
      </c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>
        <v>205.28</v>
      </c>
      <c r="BH105">
        <v>0</v>
      </c>
      <c r="BI105">
        <v>0</v>
      </c>
      <c r="BJ105">
        <v>205.28</v>
      </c>
    </row>
    <row r="106" spans="1:62" x14ac:dyDescent="0.25">
      <c r="A106" s="83">
        <v>98632</v>
      </c>
      <c r="B106" s="1" t="s">
        <v>34</v>
      </c>
      <c r="C106" s="78">
        <v>1</v>
      </c>
      <c r="D106" s="78"/>
      <c r="E106" s="78">
        <v>1</v>
      </c>
      <c r="F106" s="78"/>
      <c r="G106" s="78"/>
      <c r="H106" s="78"/>
      <c r="I106" s="78"/>
      <c r="J106" s="78"/>
      <c r="O106" s="86">
        <v>91.81</v>
      </c>
      <c r="P106" s="86">
        <v>0</v>
      </c>
      <c r="Q106" s="86">
        <v>0</v>
      </c>
      <c r="R106" s="86">
        <v>91.81</v>
      </c>
      <c r="S106" s="86"/>
      <c r="T106" s="86"/>
      <c r="U106" s="86"/>
      <c r="V106" s="86"/>
      <c r="W106" s="86">
        <v>4739.24</v>
      </c>
      <c r="X106" s="86">
        <v>0</v>
      </c>
      <c r="Y106" s="86">
        <v>0</v>
      </c>
      <c r="Z106" s="86">
        <v>4739.24</v>
      </c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</row>
    <row r="107" spans="1:62" x14ac:dyDescent="0.25">
      <c r="A107" s="83">
        <v>98837</v>
      </c>
      <c r="B107" s="1" t="s">
        <v>34</v>
      </c>
      <c r="C107" s="78"/>
      <c r="D107" s="78"/>
      <c r="E107" s="78"/>
      <c r="F107" s="78">
        <v>1</v>
      </c>
      <c r="G107" s="78">
        <v>1</v>
      </c>
      <c r="H107" s="78">
        <v>1</v>
      </c>
      <c r="I107" s="78"/>
      <c r="J107" s="78"/>
      <c r="K107">
        <v>1</v>
      </c>
      <c r="L107">
        <v>1</v>
      </c>
      <c r="M107">
        <v>1</v>
      </c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>
        <v>11257.58</v>
      </c>
      <c r="AB107" s="86">
        <v>0</v>
      </c>
      <c r="AC107" s="86">
        <v>0</v>
      </c>
      <c r="AD107" s="86">
        <v>11257.58</v>
      </c>
      <c r="AE107" s="86">
        <v>12580.68</v>
      </c>
      <c r="AF107" s="86">
        <v>11257.58</v>
      </c>
      <c r="AG107" s="86">
        <v>0</v>
      </c>
      <c r="AH107" s="86">
        <v>23838.26</v>
      </c>
      <c r="AI107" s="86">
        <v>11259.4</v>
      </c>
      <c r="AJ107" s="86">
        <v>12580.68</v>
      </c>
      <c r="AK107" s="86">
        <v>11257.58</v>
      </c>
      <c r="AL107" s="86">
        <v>35097.660000000003</v>
      </c>
      <c r="AM107" s="86"/>
      <c r="AN107" s="86"/>
      <c r="AO107" s="86"/>
      <c r="AP107" s="86"/>
      <c r="AQ107" s="86"/>
      <c r="AR107" s="86"/>
      <c r="AS107" s="86"/>
      <c r="AT107" s="86"/>
      <c r="AU107" s="86">
        <v>9217.4500000000007</v>
      </c>
      <c r="AV107" s="86">
        <v>0</v>
      </c>
      <c r="AW107" s="86">
        <v>27078.799999999999</v>
      </c>
      <c r="AX107" s="86">
        <v>9217.4500000000007</v>
      </c>
      <c r="AY107" s="86">
        <v>8643.9</v>
      </c>
      <c r="AZ107" s="86">
        <v>9217.4500000000007</v>
      </c>
      <c r="BA107" s="86">
        <v>35923.07</v>
      </c>
      <c r="BB107" s="86">
        <v>17861.349999999999</v>
      </c>
      <c r="BC107" s="86">
        <v>9417.82</v>
      </c>
      <c r="BD107" s="86">
        <v>8643.9</v>
      </c>
      <c r="BE107" s="86">
        <v>47105.599999999999</v>
      </c>
      <c r="BF107" s="86">
        <v>26833.31</v>
      </c>
    </row>
    <row r="108" spans="1:62" x14ac:dyDescent="0.25">
      <c r="A108" s="83">
        <v>98848</v>
      </c>
      <c r="B108" s="1" t="s">
        <v>34</v>
      </c>
      <c r="C108" s="78"/>
      <c r="D108" s="78"/>
      <c r="E108" s="78"/>
      <c r="F108" s="78"/>
      <c r="G108" s="78"/>
      <c r="H108" s="78"/>
      <c r="I108" s="78"/>
      <c r="J108" s="78">
        <v>1</v>
      </c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>
        <v>13011.64</v>
      </c>
      <c r="AR108" s="86">
        <v>0</v>
      </c>
      <c r="AS108" s="86">
        <v>45655.270000000004</v>
      </c>
      <c r="AT108" s="86">
        <v>13011.64</v>
      </c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</row>
    <row r="109" spans="1:62" x14ac:dyDescent="0.25">
      <c r="A109" s="83">
        <v>98902</v>
      </c>
      <c r="B109" s="1" t="s">
        <v>34</v>
      </c>
      <c r="C109" s="78">
        <v>1</v>
      </c>
      <c r="D109" s="78"/>
      <c r="E109" s="78"/>
      <c r="F109" s="78"/>
      <c r="G109" s="78"/>
      <c r="H109" s="78"/>
      <c r="I109" s="78"/>
      <c r="J109" s="78"/>
      <c r="O109" s="86">
        <v>126.89</v>
      </c>
      <c r="P109" s="86">
        <v>0</v>
      </c>
      <c r="Q109" s="86">
        <v>0</v>
      </c>
      <c r="R109" s="86">
        <v>126.89</v>
      </c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</row>
    <row r="110" spans="1:62" x14ac:dyDescent="0.25">
      <c r="A110" s="83">
        <v>98930</v>
      </c>
      <c r="B110" s="1" t="s">
        <v>34</v>
      </c>
      <c r="C110" s="78">
        <v>1</v>
      </c>
      <c r="D110" s="78">
        <v>1</v>
      </c>
      <c r="E110" s="78">
        <v>1</v>
      </c>
      <c r="F110" s="78"/>
      <c r="G110" s="78"/>
      <c r="H110" s="78"/>
      <c r="I110" s="78"/>
      <c r="J110" s="78"/>
      <c r="N110">
        <v>1</v>
      </c>
      <c r="O110" s="86">
        <v>9164.5400000000009</v>
      </c>
      <c r="P110" s="86">
        <v>0</v>
      </c>
      <c r="Q110" s="86">
        <v>0</v>
      </c>
      <c r="R110" s="86">
        <v>9164.5400000000009</v>
      </c>
      <c r="S110" s="86">
        <v>9283.7099999999991</v>
      </c>
      <c r="T110" s="86">
        <v>9164.5400000000009</v>
      </c>
      <c r="U110" s="86">
        <v>0</v>
      </c>
      <c r="V110" s="86">
        <v>18448.25</v>
      </c>
      <c r="W110" s="86">
        <v>8130.52</v>
      </c>
      <c r="X110" s="86">
        <v>9283.7099999999991</v>
      </c>
      <c r="Y110" s="86">
        <v>9164.5400000000009</v>
      </c>
      <c r="Z110" s="86">
        <v>26578.77</v>
      </c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>
        <v>1484.69</v>
      </c>
      <c r="BH110">
        <v>0</v>
      </c>
      <c r="BI110">
        <v>0</v>
      </c>
      <c r="BJ110">
        <v>1484.69</v>
      </c>
    </row>
    <row r="111" spans="1:62" x14ac:dyDescent="0.25">
      <c r="A111" s="83">
        <v>98942</v>
      </c>
      <c r="B111" s="1" t="s">
        <v>34</v>
      </c>
      <c r="C111" s="78"/>
      <c r="D111" s="78"/>
      <c r="E111" s="78"/>
      <c r="F111" s="78"/>
      <c r="G111" s="78">
        <v>1</v>
      </c>
      <c r="H111" s="78">
        <v>1</v>
      </c>
      <c r="I111" s="78">
        <v>1</v>
      </c>
      <c r="J111" s="78"/>
      <c r="K111">
        <v>1</v>
      </c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>
        <v>7257.81</v>
      </c>
      <c r="AF111" s="86">
        <v>0</v>
      </c>
      <c r="AG111" s="86">
        <v>0</v>
      </c>
      <c r="AH111" s="86">
        <v>7257.81</v>
      </c>
      <c r="AI111" s="86">
        <v>72.58</v>
      </c>
      <c r="AJ111" s="86">
        <v>7257.81</v>
      </c>
      <c r="AK111" s="86">
        <v>0</v>
      </c>
      <c r="AL111" s="86">
        <v>7330.39</v>
      </c>
      <c r="AM111" s="86">
        <v>73.3</v>
      </c>
      <c r="AN111" s="86">
        <v>72.58</v>
      </c>
      <c r="AO111" s="86">
        <v>7257.81</v>
      </c>
      <c r="AP111" s="86">
        <v>7403.69</v>
      </c>
      <c r="AQ111" s="86"/>
      <c r="AR111" s="86"/>
      <c r="AS111" s="86"/>
      <c r="AT111" s="86"/>
      <c r="AU111" s="86">
        <v>190</v>
      </c>
      <c r="AV111" s="86">
        <v>0</v>
      </c>
      <c r="AW111" s="86">
        <v>6721.9</v>
      </c>
      <c r="AX111" s="86">
        <v>190</v>
      </c>
      <c r="AY111" s="86"/>
      <c r="AZ111" s="86"/>
      <c r="BA111" s="86"/>
      <c r="BB111" s="86"/>
      <c r="BC111" s="86"/>
      <c r="BD111" s="86"/>
      <c r="BE111" s="86"/>
      <c r="BF111" s="86"/>
    </row>
    <row r="112" spans="1:62" x14ac:dyDescent="0.25">
      <c r="A112" s="83">
        <v>98944</v>
      </c>
      <c r="B112" s="77" t="s">
        <v>34</v>
      </c>
      <c r="C112" s="78"/>
      <c r="D112" s="78"/>
      <c r="E112" s="78"/>
      <c r="F112" s="78"/>
      <c r="G112" s="78">
        <v>1</v>
      </c>
      <c r="H112" s="78">
        <v>1</v>
      </c>
      <c r="I112" s="78"/>
      <c r="J112" s="78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>
        <v>386.85</v>
      </c>
      <c r="AF112" s="86">
        <v>0</v>
      </c>
      <c r="AG112" s="86">
        <v>0</v>
      </c>
      <c r="AH112" s="86">
        <v>386.85</v>
      </c>
      <c r="AI112" s="86">
        <v>950.75</v>
      </c>
      <c r="AJ112" s="86">
        <v>0</v>
      </c>
      <c r="AK112" s="86">
        <v>0</v>
      </c>
      <c r="AL112" s="86">
        <v>950.75</v>
      </c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</row>
    <row r="113" spans="1:62" x14ac:dyDescent="0.25">
      <c r="A113" s="83">
        <v>98948</v>
      </c>
      <c r="B113" s="77" t="s">
        <v>34</v>
      </c>
      <c r="C113" s="78">
        <v>1</v>
      </c>
      <c r="D113" s="78">
        <v>1</v>
      </c>
      <c r="E113" s="78"/>
      <c r="F113" s="78"/>
      <c r="G113" s="78"/>
      <c r="H113" s="78"/>
      <c r="I113" s="78">
        <v>1</v>
      </c>
      <c r="J113" s="78">
        <v>1</v>
      </c>
      <c r="K113">
        <v>1</v>
      </c>
      <c r="L113">
        <v>1</v>
      </c>
      <c r="M113">
        <v>1</v>
      </c>
      <c r="N113">
        <v>1</v>
      </c>
      <c r="O113" s="86">
        <v>276.49</v>
      </c>
      <c r="P113" s="86">
        <v>10860.18</v>
      </c>
      <c r="Q113" s="86">
        <v>0</v>
      </c>
      <c r="R113" s="86">
        <v>11136.67</v>
      </c>
      <c r="S113" s="86">
        <v>279.26</v>
      </c>
      <c r="T113" s="86">
        <v>276.49</v>
      </c>
      <c r="U113" s="86">
        <v>10860.18</v>
      </c>
      <c r="V113" s="86">
        <v>11415.93</v>
      </c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>
        <v>169.57</v>
      </c>
      <c r="AN113" s="86">
        <v>0</v>
      </c>
      <c r="AO113" s="86">
        <v>0</v>
      </c>
      <c r="AP113" s="86">
        <v>169.57</v>
      </c>
      <c r="AQ113" s="86">
        <v>169.59</v>
      </c>
      <c r="AR113" s="86">
        <v>169.57</v>
      </c>
      <c r="AS113" s="86">
        <v>680.03</v>
      </c>
      <c r="AT113" s="86">
        <v>339.16</v>
      </c>
      <c r="AU113" s="86">
        <v>171.28</v>
      </c>
      <c r="AV113" s="86">
        <v>0</v>
      </c>
      <c r="AW113" s="86">
        <v>515.54999999999995</v>
      </c>
      <c r="AX113" s="86">
        <v>171.28</v>
      </c>
      <c r="AY113" s="86">
        <v>172.99</v>
      </c>
      <c r="AZ113" s="86">
        <v>0</v>
      </c>
      <c r="BA113" s="86">
        <v>517.30999999999995</v>
      </c>
      <c r="BB113" s="86">
        <v>172.99</v>
      </c>
      <c r="BC113" s="86">
        <v>171.33</v>
      </c>
      <c r="BD113" s="86">
        <v>1.66</v>
      </c>
      <c r="BE113" s="86">
        <v>513.94000000000005</v>
      </c>
      <c r="BF113" s="86">
        <v>172.99</v>
      </c>
      <c r="BG113">
        <v>169.62</v>
      </c>
      <c r="BH113">
        <v>3.37</v>
      </c>
      <c r="BI113">
        <v>0</v>
      </c>
      <c r="BJ113">
        <v>172.99</v>
      </c>
    </row>
    <row r="114" spans="1:62" x14ac:dyDescent="0.25">
      <c r="A114" s="83">
        <v>99301</v>
      </c>
      <c r="B114" s="77" t="s">
        <v>34</v>
      </c>
      <c r="C114" s="78"/>
      <c r="D114" s="78"/>
      <c r="E114" s="78"/>
      <c r="F114" s="78"/>
      <c r="G114" s="78"/>
      <c r="H114" s="78"/>
      <c r="I114" s="78">
        <v>1</v>
      </c>
      <c r="J114" s="78"/>
      <c r="L114">
        <v>1</v>
      </c>
      <c r="M114">
        <v>1</v>
      </c>
      <c r="N114">
        <v>1</v>
      </c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>
        <v>2969.31</v>
      </c>
      <c r="AN114" s="86">
        <v>0</v>
      </c>
      <c r="AO114" s="86">
        <v>0</v>
      </c>
      <c r="AP114" s="86">
        <v>2969.31</v>
      </c>
      <c r="AQ114" s="86"/>
      <c r="AR114" s="86"/>
      <c r="AS114" s="86"/>
      <c r="AT114" s="86"/>
      <c r="AU114" s="86"/>
      <c r="AV114" s="86"/>
      <c r="AW114" s="86"/>
      <c r="AX114" s="86"/>
      <c r="AY114" s="86">
        <v>7729.2</v>
      </c>
      <c r="AZ114" s="86">
        <v>0</v>
      </c>
      <c r="BA114" s="86">
        <v>27744.86</v>
      </c>
      <c r="BB114" s="86">
        <v>7729.2</v>
      </c>
      <c r="BC114" s="86">
        <v>8250.31</v>
      </c>
      <c r="BD114" s="86">
        <v>0</v>
      </c>
      <c r="BE114" s="86">
        <v>31456.129999999997</v>
      </c>
      <c r="BF114" s="86">
        <v>8250.31</v>
      </c>
      <c r="BG114">
        <v>9203.16</v>
      </c>
      <c r="BH114">
        <v>0</v>
      </c>
      <c r="BI114">
        <v>0</v>
      </c>
      <c r="BJ114">
        <v>9203.16</v>
      </c>
    </row>
    <row r="115" spans="1:62" x14ac:dyDescent="0.25">
      <c r="A115" s="83">
        <v>99336</v>
      </c>
      <c r="B115" s="77" t="s">
        <v>34</v>
      </c>
      <c r="C115" s="78">
        <v>2</v>
      </c>
      <c r="D115" s="78"/>
      <c r="E115" s="78"/>
      <c r="F115" s="78"/>
      <c r="G115" s="78"/>
      <c r="H115" s="78"/>
      <c r="I115" s="78"/>
      <c r="J115" s="78"/>
      <c r="O115" s="86">
        <v>1738.81</v>
      </c>
      <c r="P115" s="86">
        <v>0</v>
      </c>
      <c r="Q115" s="86">
        <v>0</v>
      </c>
      <c r="R115" s="86">
        <v>1738.81</v>
      </c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</row>
    <row r="116" spans="1:62" x14ac:dyDescent="0.25">
      <c r="A116" s="83">
        <v>99337</v>
      </c>
      <c r="B116" s="85" t="s">
        <v>34</v>
      </c>
      <c r="C116" s="80"/>
      <c r="D116" s="80"/>
      <c r="E116" s="80"/>
      <c r="F116" s="80">
        <v>1</v>
      </c>
      <c r="G116" s="80"/>
      <c r="H116" s="80"/>
      <c r="I116" s="80"/>
      <c r="J116" s="80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>
        <v>33.04</v>
      </c>
      <c r="AB116" s="86">
        <v>0</v>
      </c>
      <c r="AC116" s="86">
        <v>0</v>
      </c>
      <c r="AD116" s="86">
        <v>33.04</v>
      </c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</row>
    <row r="117" spans="1:62" x14ac:dyDescent="0.25">
      <c r="A117" s="83">
        <v>99344</v>
      </c>
      <c r="B117" s="85" t="s">
        <v>34</v>
      </c>
      <c r="C117" s="80">
        <v>2</v>
      </c>
      <c r="D117" s="80">
        <v>1</v>
      </c>
      <c r="E117" s="80"/>
      <c r="F117" s="80">
        <v>1</v>
      </c>
      <c r="G117" s="80">
        <v>1</v>
      </c>
      <c r="H117" s="80"/>
      <c r="I117" s="80"/>
      <c r="J117" s="80"/>
      <c r="O117" s="86">
        <v>10541.51</v>
      </c>
      <c r="P117" s="86">
        <v>0</v>
      </c>
      <c r="Q117" s="86">
        <v>0</v>
      </c>
      <c r="R117" s="86">
        <v>10541.51</v>
      </c>
      <c r="S117" s="86">
        <v>97.13</v>
      </c>
      <c r="T117" s="86">
        <v>0</v>
      </c>
      <c r="U117" s="86">
        <v>0</v>
      </c>
      <c r="V117" s="86">
        <v>97.13</v>
      </c>
      <c r="W117" s="86"/>
      <c r="X117" s="86"/>
      <c r="Y117" s="86"/>
      <c r="Z117" s="86"/>
      <c r="AA117" s="86">
        <v>97.13</v>
      </c>
      <c r="AB117" s="86">
        <v>0</v>
      </c>
      <c r="AC117" s="86">
        <v>0</v>
      </c>
      <c r="AD117" s="86">
        <v>97.13</v>
      </c>
      <c r="AE117" s="86">
        <v>7587.19</v>
      </c>
      <c r="AF117" s="86">
        <v>97.13</v>
      </c>
      <c r="AG117" s="86">
        <v>0</v>
      </c>
      <c r="AH117" s="86">
        <v>7684.32</v>
      </c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</row>
    <row r="118" spans="1:62" x14ac:dyDescent="0.25">
      <c r="A118" s="83">
        <v>99350</v>
      </c>
      <c r="B118" s="85" t="s">
        <v>34</v>
      </c>
      <c r="C118" s="80">
        <v>1</v>
      </c>
      <c r="D118" s="80">
        <v>1</v>
      </c>
      <c r="E118" s="80">
        <v>1</v>
      </c>
      <c r="F118" s="80"/>
      <c r="G118" s="80"/>
      <c r="H118" s="80"/>
      <c r="I118" s="80"/>
      <c r="J118" s="80"/>
      <c r="O118" s="86">
        <v>3078.49</v>
      </c>
      <c r="P118" s="86">
        <v>0</v>
      </c>
      <c r="Q118" s="86">
        <v>0</v>
      </c>
      <c r="R118" s="86">
        <v>3078.49</v>
      </c>
      <c r="S118" s="86">
        <v>2941.75</v>
      </c>
      <c r="T118" s="86">
        <v>3078.49</v>
      </c>
      <c r="U118" s="86">
        <v>0</v>
      </c>
      <c r="V118" s="86">
        <v>6020.24</v>
      </c>
      <c r="W118" s="86">
        <v>3256.51</v>
      </c>
      <c r="X118" s="86">
        <v>2941.75</v>
      </c>
      <c r="Y118" s="86">
        <v>3078.49</v>
      </c>
      <c r="Z118" s="86">
        <v>9276.75</v>
      </c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</row>
    <row r="119" spans="1:62" x14ac:dyDescent="0.25">
      <c r="A119" s="83">
        <v>99352</v>
      </c>
      <c r="B119" s="85" t="s">
        <v>34</v>
      </c>
      <c r="C119" s="80">
        <v>2</v>
      </c>
      <c r="D119" s="80">
        <v>3</v>
      </c>
      <c r="E119" s="80">
        <v>2</v>
      </c>
      <c r="F119" s="80">
        <v>1</v>
      </c>
      <c r="G119" s="80">
        <v>1</v>
      </c>
      <c r="H119" s="80">
        <v>1</v>
      </c>
      <c r="I119" s="80">
        <v>1</v>
      </c>
      <c r="J119" s="80">
        <v>1</v>
      </c>
      <c r="K119">
        <v>2</v>
      </c>
      <c r="O119" s="86">
        <v>7433.08</v>
      </c>
      <c r="P119" s="86">
        <v>7812.41</v>
      </c>
      <c r="Q119" s="86">
        <v>3332.6</v>
      </c>
      <c r="R119" s="86">
        <v>18578.09</v>
      </c>
      <c r="S119" s="86">
        <v>11522.83</v>
      </c>
      <c r="T119" s="86">
        <v>5504.18</v>
      </c>
      <c r="U119" s="86">
        <v>8192</v>
      </c>
      <c r="V119" s="86">
        <v>25219.01</v>
      </c>
      <c r="W119" s="86">
        <v>3973.93</v>
      </c>
      <c r="X119" s="86">
        <v>5835.68</v>
      </c>
      <c r="Y119" s="86">
        <v>9219.4700000000012</v>
      </c>
      <c r="Z119" s="86">
        <v>19029.080000000002</v>
      </c>
      <c r="AA119" s="86">
        <v>3754.31</v>
      </c>
      <c r="AB119" s="86">
        <v>2111.92</v>
      </c>
      <c r="AC119" s="86">
        <v>0</v>
      </c>
      <c r="AD119" s="86">
        <v>5866.23</v>
      </c>
      <c r="AE119" s="86">
        <v>7146.55</v>
      </c>
      <c r="AF119" s="86">
        <v>2111.92</v>
      </c>
      <c r="AG119" s="86">
        <v>0</v>
      </c>
      <c r="AH119" s="86">
        <v>9258.4699999999993</v>
      </c>
      <c r="AI119" s="86">
        <v>4531.13</v>
      </c>
      <c r="AJ119" s="86">
        <v>2111.92</v>
      </c>
      <c r="AK119" s="86">
        <v>0</v>
      </c>
      <c r="AL119" s="86">
        <v>6643.05</v>
      </c>
      <c r="AM119" s="86">
        <v>2111.92</v>
      </c>
      <c r="AN119" s="86">
        <v>0</v>
      </c>
      <c r="AO119" s="86">
        <v>0</v>
      </c>
      <c r="AP119" s="86">
        <v>2111.92</v>
      </c>
      <c r="AQ119" s="86">
        <v>3652.6</v>
      </c>
      <c r="AR119" s="86">
        <v>2111.92</v>
      </c>
      <c r="AS119" s="86">
        <v>12592.03</v>
      </c>
      <c r="AT119" s="86">
        <v>5764.52</v>
      </c>
      <c r="AU119" s="86">
        <v>48370.04</v>
      </c>
      <c r="AV119" s="86">
        <v>0</v>
      </c>
      <c r="AW119" s="86">
        <v>155852.69</v>
      </c>
      <c r="AX119" s="86">
        <v>48370.04</v>
      </c>
      <c r="AY119" s="86"/>
      <c r="AZ119" s="86"/>
      <c r="BA119" s="86"/>
      <c r="BB119" s="86"/>
      <c r="BC119" s="86"/>
      <c r="BD119" s="86"/>
      <c r="BE119" s="86"/>
      <c r="BF119" s="86"/>
    </row>
    <row r="120" spans="1:62" x14ac:dyDescent="0.25">
      <c r="A120" s="83">
        <v>99354</v>
      </c>
      <c r="B120" s="85" t="s">
        <v>34</v>
      </c>
      <c r="C120" s="80"/>
      <c r="D120" s="80"/>
      <c r="E120" s="80"/>
      <c r="F120" s="80"/>
      <c r="G120" s="80"/>
      <c r="H120" s="80"/>
      <c r="I120" s="80"/>
      <c r="J120" s="80"/>
      <c r="N120">
        <v>1</v>
      </c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>
        <v>1836.29</v>
      </c>
      <c r="BH120">
        <v>0</v>
      </c>
      <c r="BI120">
        <v>0</v>
      </c>
      <c r="BJ120">
        <v>1836.29</v>
      </c>
    </row>
    <row r="121" spans="1:62" x14ac:dyDescent="0.25">
      <c r="A121" s="83">
        <v>98220</v>
      </c>
      <c r="B121" s="1" t="s">
        <v>35</v>
      </c>
      <c r="C121" s="80">
        <v>8</v>
      </c>
      <c r="D121" s="80">
        <v>9</v>
      </c>
      <c r="E121" s="80">
        <v>8</v>
      </c>
      <c r="F121" s="80">
        <v>12</v>
      </c>
      <c r="G121" s="80">
        <v>8</v>
      </c>
      <c r="H121" s="80">
        <v>11</v>
      </c>
      <c r="I121" s="80">
        <v>13</v>
      </c>
      <c r="J121" s="80">
        <v>10</v>
      </c>
      <c r="K121">
        <v>11</v>
      </c>
      <c r="L121">
        <v>9</v>
      </c>
      <c r="M121">
        <v>14</v>
      </c>
      <c r="N121">
        <v>11</v>
      </c>
      <c r="O121" s="86">
        <v>1477.51</v>
      </c>
      <c r="P121" s="86">
        <v>257.32</v>
      </c>
      <c r="Q121" s="86">
        <v>1275.8699999999999</v>
      </c>
      <c r="R121" s="86">
        <v>3061.4</v>
      </c>
      <c r="S121" s="86">
        <v>1514.26</v>
      </c>
      <c r="T121" s="86">
        <v>804.39</v>
      </c>
      <c r="U121" s="86">
        <v>1383.84</v>
      </c>
      <c r="V121" s="86">
        <v>3702.49</v>
      </c>
      <c r="W121" s="86">
        <v>976.07</v>
      </c>
      <c r="X121" s="86">
        <v>878.02</v>
      </c>
      <c r="Y121" s="86">
        <v>1979.19</v>
      </c>
      <c r="Z121" s="86">
        <v>3833.28</v>
      </c>
      <c r="AA121" s="86">
        <v>1505.62</v>
      </c>
      <c r="AB121" s="86">
        <v>838.48</v>
      </c>
      <c r="AC121" s="86">
        <v>2757.21</v>
      </c>
      <c r="AD121" s="86">
        <v>5101.3100000000004</v>
      </c>
      <c r="AE121" s="86">
        <v>913.57</v>
      </c>
      <c r="AF121" s="86">
        <v>779.87</v>
      </c>
      <c r="AG121" s="86">
        <v>579.98</v>
      </c>
      <c r="AH121" s="86">
        <v>4035.93</v>
      </c>
      <c r="AI121" s="86">
        <v>780.71</v>
      </c>
      <c r="AJ121" s="86">
        <v>558.67999999999995</v>
      </c>
      <c r="AK121" s="86">
        <v>2090.34</v>
      </c>
      <c r="AL121" s="86">
        <v>3429.73</v>
      </c>
      <c r="AM121" s="86">
        <v>389.5</v>
      </c>
      <c r="AN121" s="86">
        <v>471</v>
      </c>
      <c r="AO121" s="86">
        <v>828.14</v>
      </c>
      <c r="AP121" s="86">
        <v>1688.64</v>
      </c>
      <c r="AQ121" s="86">
        <v>208.22</v>
      </c>
      <c r="AR121" s="86">
        <v>166.8</v>
      </c>
      <c r="AS121" s="86">
        <v>1826.6200000000001</v>
      </c>
      <c r="AT121" s="86">
        <v>1410.14</v>
      </c>
      <c r="AU121" s="86">
        <v>226.45</v>
      </c>
      <c r="AV121" s="86">
        <v>115.42</v>
      </c>
      <c r="AW121" s="86">
        <v>1453.48</v>
      </c>
      <c r="AX121" s="86">
        <v>1050.8900000000001</v>
      </c>
      <c r="AY121" s="86">
        <v>652.49</v>
      </c>
      <c r="AZ121" s="86">
        <v>90.92</v>
      </c>
      <c r="BA121" s="86">
        <v>2398.52</v>
      </c>
      <c r="BB121" s="86">
        <v>1494.32</v>
      </c>
      <c r="BC121" s="86">
        <v>355.39</v>
      </c>
      <c r="BD121" s="86">
        <v>582.69000000000005</v>
      </c>
      <c r="BE121" s="86">
        <v>3010.3799999999997</v>
      </c>
      <c r="BF121" s="86">
        <v>1736.01</v>
      </c>
      <c r="BG121">
        <v>744.21</v>
      </c>
      <c r="BH121">
        <v>196.39</v>
      </c>
      <c r="BI121">
        <v>335.18</v>
      </c>
      <c r="BJ121">
        <v>1275.78</v>
      </c>
    </row>
    <row r="122" spans="1:62" x14ac:dyDescent="0.25">
      <c r="A122" s="83">
        <v>98221</v>
      </c>
      <c r="B122" s="1" t="s">
        <v>35</v>
      </c>
      <c r="C122" s="80">
        <v>452</v>
      </c>
      <c r="D122" s="80">
        <v>499</v>
      </c>
      <c r="E122" s="80">
        <v>449</v>
      </c>
      <c r="F122" s="80">
        <v>479</v>
      </c>
      <c r="G122" s="80">
        <v>425</v>
      </c>
      <c r="H122" s="80">
        <v>458</v>
      </c>
      <c r="I122" s="80">
        <v>514</v>
      </c>
      <c r="J122" s="80">
        <v>480</v>
      </c>
      <c r="K122">
        <v>495</v>
      </c>
      <c r="L122">
        <v>461</v>
      </c>
      <c r="M122">
        <v>460</v>
      </c>
      <c r="N122">
        <v>487</v>
      </c>
      <c r="O122" s="86">
        <v>51824.76</v>
      </c>
      <c r="P122" s="86">
        <v>14766.36</v>
      </c>
      <c r="Q122" s="86">
        <v>3787.93</v>
      </c>
      <c r="R122" s="86">
        <v>83851.3</v>
      </c>
      <c r="S122" s="86">
        <v>64534.1</v>
      </c>
      <c r="T122" s="86">
        <v>21937.77</v>
      </c>
      <c r="U122" s="86">
        <v>23262.870000000003</v>
      </c>
      <c r="V122" s="86">
        <v>109734.74</v>
      </c>
      <c r="W122" s="86">
        <v>48760.12</v>
      </c>
      <c r="X122" s="86">
        <v>25546.99</v>
      </c>
      <c r="Y122" s="86">
        <v>25736.059999999998</v>
      </c>
      <c r="Z122" s="86">
        <v>100043.17</v>
      </c>
      <c r="AA122" s="86">
        <v>61180.76</v>
      </c>
      <c r="AB122" s="86">
        <v>22921.08</v>
      </c>
      <c r="AC122" s="86">
        <v>36979.14</v>
      </c>
      <c r="AD122" s="86">
        <v>121080.98</v>
      </c>
      <c r="AE122" s="86">
        <v>35652.720000000001</v>
      </c>
      <c r="AF122" s="86">
        <v>26317.32</v>
      </c>
      <c r="AG122" s="86">
        <v>11760.64</v>
      </c>
      <c r="AH122" s="86">
        <v>93251.82</v>
      </c>
      <c r="AI122" s="86">
        <v>29812.01</v>
      </c>
      <c r="AJ122" s="86">
        <v>15593.66</v>
      </c>
      <c r="AK122" s="86">
        <v>37522.339999999997</v>
      </c>
      <c r="AL122" s="86">
        <v>82928.009999999995</v>
      </c>
      <c r="AM122" s="86">
        <v>21995.59</v>
      </c>
      <c r="AN122" s="86">
        <v>16894.89</v>
      </c>
      <c r="AO122" s="86">
        <v>36016.82</v>
      </c>
      <c r="AP122" s="86">
        <v>74907.3</v>
      </c>
      <c r="AQ122" s="86">
        <v>15604.27</v>
      </c>
      <c r="AR122" s="86">
        <v>11831.63</v>
      </c>
      <c r="AS122" s="86">
        <v>82956.800000000003</v>
      </c>
      <c r="AT122" s="86">
        <v>58915.12</v>
      </c>
      <c r="AU122" s="86">
        <v>12892.01</v>
      </c>
      <c r="AV122" s="86">
        <v>8064.4</v>
      </c>
      <c r="AW122" s="86">
        <v>75005.679999999993</v>
      </c>
      <c r="AX122" s="86">
        <v>49432.5</v>
      </c>
      <c r="AY122" s="86">
        <v>12330.17</v>
      </c>
      <c r="AZ122" s="86">
        <v>7163.81</v>
      </c>
      <c r="BA122" s="86">
        <v>73765.150000000009</v>
      </c>
      <c r="BB122" s="86">
        <v>45663.01</v>
      </c>
      <c r="BC122" s="86">
        <v>18829.939999999999</v>
      </c>
      <c r="BD122" s="86">
        <v>6550.65</v>
      </c>
      <c r="BE122" s="86">
        <v>105232.34</v>
      </c>
      <c r="BF122" s="86">
        <v>49887.7</v>
      </c>
      <c r="BG122">
        <v>34834.660000000003</v>
      </c>
      <c r="BH122">
        <v>9075.52</v>
      </c>
      <c r="BI122">
        <v>21936.550000000003</v>
      </c>
      <c r="BJ122">
        <v>65846.73</v>
      </c>
    </row>
    <row r="123" spans="1:62" x14ac:dyDescent="0.25">
      <c r="A123" s="83">
        <v>98223</v>
      </c>
      <c r="B123" s="1" t="s">
        <v>35</v>
      </c>
      <c r="C123" s="80">
        <v>339</v>
      </c>
      <c r="D123" s="80">
        <v>372</v>
      </c>
      <c r="E123" s="80">
        <v>326</v>
      </c>
      <c r="F123" s="80">
        <v>437</v>
      </c>
      <c r="G123" s="80">
        <v>419</v>
      </c>
      <c r="H123" s="80">
        <v>365</v>
      </c>
      <c r="I123" s="80">
        <v>398</v>
      </c>
      <c r="J123" s="80">
        <v>404</v>
      </c>
      <c r="K123">
        <v>406</v>
      </c>
      <c r="L123">
        <v>403</v>
      </c>
      <c r="M123">
        <v>393</v>
      </c>
      <c r="N123">
        <v>416</v>
      </c>
      <c r="O123" s="86">
        <v>43352.3</v>
      </c>
      <c r="P123" s="86">
        <v>12818.69</v>
      </c>
      <c r="Q123" s="86">
        <v>3188.37</v>
      </c>
      <c r="R123" s="86">
        <v>67081.42</v>
      </c>
      <c r="S123" s="86">
        <v>50731.76</v>
      </c>
      <c r="T123" s="86">
        <v>14630.96</v>
      </c>
      <c r="U123" s="86">
        <v>11851.939999999999</v>
      </c>
      <c r="V123" s="86">
        <v>77214.66</v>
      </c>
      <c r="W123" s="86">
        <v>36954.980000000003</v>
      </c>
      <c r="X123" s="86">
        <v>17650.21</v>
      </c>
      <c r="Y123" s="86">
        <v>12890.05</v>
      </c>
      <c r="Z123" s="86">
        <v>67495.240000000005</v>
      </c>
      <c r="AA123" s="86">
        <v>63038.77</v>
      </c>
      <c r="AB123" s="86">
        <v>15870.46</v>
      </c>
      <c r="AC123" s="86">
        <v>20054.739999999998</v>
      </c>
      <c r="AD123" s="86">
        <v>98963.97</v>
      </c>
      <c r="AE123" s="86">
        <v>39717.25</v>
      </c>
      <c r="AF123" s="86">
        <v>33300.14</v>
      </c>
      <c r="AG123" s="86">
        <v>9242.2999999999993</v>
      </c>
      <c r="AH123" s="86">
        <v>94650.84</v>
      </c>
      <c r="AI123" s="86">
        <v>25633.68</v>
      </c>
      <c r="AJ123" s="86">
        <v>17546.79</v>
      </c>
      <c r="AK123" s="86">
        <v>33256.47</v>
      </c>
      <c r="AL123" s="86">
        <v>76436.94</v>
      </c>
      <c r="AM123" s="86">
        <v>18275.16</v>
      </c>
      <c r="AN123" s="86">
        <v>13393.56</v>
      </c>
      <c r="AO123" s="86">
        <v>26471.96</v>
      </c>
      <c r="AP123" s="86">
        <v>58140.68</v>
      </c>
      <c r="AQ123" s="86">
        <v>13559.36</v>
      </c>
      <c r="AR123" s="86">
        <v>9200.6200000000008</v>
      </c>
      <c r="AS123" s="86">
        <v>69248.11</v>
      </c>
      <c r="AT123" s="86">
        <v>44003.13</v>
      </c>
      <c r="AU123" s="86">
        <v>13178.93</v>
      </c>
      <c r="AV123" s="86">
        <v>7099.83</v>
      </c>
      <c r="AW123" s="86">
        <v>68413.36</v>
      </c>
      <c r="AX123" s="86">
        <v>40021.97</v>
      </c>
      <c r="AY123" s="86">
        <v>14182.53</v>
      </c>
      <c r="AZ123" s="86">
        <v>6845.21</v>
      </c>
      <c r="BA123" s="86">
        <v>68478.78</v>
      </c>
      <c r="BB123" s="86">
        <v>36830.58</v>
      </c>
      <c r="BC123" s="86">
        <v>17543.02</v>
      </c>
      <c r="BD123" s="86">
        <v>5927.8</v>
      </c>
      <c r="BE123" s="86">
        <v>90177.52</v>
      </c>
      <c r="BF123" s="86">
        <v>38792.53</v>
      </c>
      <c r="BG123">
        <v>35098.86</v>
      </c>
      <c r="BH123">
        <v>8268.42</v>
      </c>
      <c r="BI123">
        <v>15069.029999999999</v>
      </c>
      <c r="BJ123">
        <v>58436.31</v>
      </c>
    </row>
    <row r="124" spans="1:62" x14ac:dyDescent="0.25">
      <c r="A124" s="83">
        <v>98225</v>
      </c>
      <c r="B124" s="1" t="s">
        <v>35</v>
      </c>
      <c r="C124" s="80">
        <v>598</v>
      </c>
      <c r="D124" s="80">
        <v>685</v>
      </c>
      <c r="E124" s="80">
        <v>489</v>
      </c>
      <c r="F124" s="80">
        <v>713</v>
      </c>
      <c r="G124" s="80">
        <v>638</v>
      </c>
      <c r="H124" s="80">
        <v>551</v>
      </c>
      <c r="I124" s="80">
        <v>716</v>
      </c>
      <c r="J124" s="80">
        <v>586</v>
      </c>
      <c r="K124">
        <v>787</v>
      </c>
      <c r="L124">
        <v>780</v>
      </c>
      <c r="M124">
        <v>671</v>
      </c>
      <c r="N124">
        <v>680</v>
      </c>
      <c r="O124" s="86">
        <v>77081.759999999995</v>
      </c>
      <c r="P124" s="86">
        <v>16424.830000000002</v>
      </c>
      <c r="Q124" s="86">
        <v>3424.53</v>
      </c>
      <c r="R124" s="86">
        <v>115235.87</v>
      </c>
      <c r="S124" s="86">
        <v>80376.990000000005</v>
      </c>
      <c r="T124" s="86">
        <v>39198.42</v>
      </c>
      <c r="U124" s="86">
        <v>21507.13</v>
      </c>
      <c r="V124" s="86">
        <v>141082.54</v>
      </c>
      <c r="W124" s="86">
        <v>41877.58</v>
      </c>
      <c r="X124" s="86">
        <v>34921.93</v>
      </c>
      <c r="Y124" s="86">
        <v>36089.31</v>
      </c>
      <c r="Z124" s="86">
        <v>112888.82</v>
      </c>
      <c r="AA124" s="86">
        <v>86447.48</v>
      </c>
      <c r="AB124" s="86">
        <v>20865.189999999999</v>
      </c>
      <c r="AC124" s="86">
        <v>39616.78</v>
      </c>
      <c r="AD124" s="86">
        <v>146929.45000000001</v>
      </c>
      <c r="AE124" s="86">
        <v>50308.5</v>
      </c>
      <c r="AF124" s="86">
        <v>36318.65</v>
      </c>
      <c r="AG124" s="86">
        <v>19185.439999999999</v>
      </c>
      <c r="AH124" s="86">
        <v>124516.21</v>
      </c>
      <c r="AI124" s="86">
        <v>27745.73</v>
      </c>
      <c r="AJ124" s="86">
        <v>28134.49</v>
      </c>
      <c r="AK124" s="86">
        <v>46393.520000000004</v>
      </c>
      <c r="AL124" s="86">
        <v>102273.74</v>
      </c>
      <c r="AM124" s="86">
        <v>28162.49</v>
      </c>
      <c r="AN124" s="86">
        <v>15867.26</v>
      </c>
      <c r="AO124" s="86">
        <v>48530.07</v>
      </c>
      <c r="AP124" s="86">
        <v>92559.82</v>
      </c>
      <c r="AQ124" s="86">
        <v>11505.59</v>
      </c>
      <c r="AR124" s="86">
        <v>12933.11</v>
      </c>
      <c r="AS124" s="86">
        <v>91965.959999999992</v>
      </c>
      <c r="AT124" s="86">
        <v>65961.490000000005</v>
      </c>
      <c r="AU124" s="86">
        <v>19107.310000000001</v>
      </c>
      <c r="AV124" s="86">
        <v>6962.52</v>
      </c>
      <c r="AW124" s="86">
        <v>94978.33</v>
      </c>
      <c r="AX124" s="86">
        <v>61679.25</v>
      </c>
      <c r="AY124" s="86">
        <v>17995.259999999998</v>
      </c>
      <c r="AZ124" s="86">
        <v>7802.25</v>
      </c>
      <c r="BA124" s="86">
        <v>96493.25</v>
      </c>
      <c r="BB124" s="86">
        <v>59147.94</v>
      </c>
      <c r="BC124" s="86">
        <v>20451.28</v>
      </c>
      <c r="BD124" s="86">
        <v>8409.73</v>
      </c>
      <c r="BE124" s="86">
        <v>119086.88</v>
      </c>
      <c r="BF124" s="86">
        <v>55057.81</v>
      </c>
      <c r="BG124">
        <v>49474.04</v>
      </c>
      <c r="BH124">
        <v>9106.4599999999991</v>
      </c>
      <c r="BI124">
        <v>13462</v>
      </c>
      <c r="BJ124">
        <v>72042.5</v>
      </c>
    </row>
    <row r="125" spans="1:62" x14ac:dyDescent="0.25">
      <c r="A125" s="83">
        <v>98226</v>
      </c>
      <c r="B125" s="1" t="s">
        <v>35</v>
      </c>
      <c r="C125" s="80">
        <v>497</v>
      </c>
      <c r="D125" s="80">
        <v>549</v>
      </c>
      <c r="E125" s="80">
        <v>405</v>
      </c>
      <c r="F125" s="80">
        <v>590</v>
      </c>
      <c r="G125" s="80">
        <v>524</v>
      </c>
      <c r="H125" s="80">
        <v>455</v>
      </c>
      <c r="I125" s="80">
        <v>600</v>
      </c>
      <c r="J125" s="80">
        <v>426</v>
      </c>
      <c r="K125">
        <v>590</v>
      </c>
      <c r="L125">
        <v>542</v>
      </c>
      <c r="M125">
        <v>511</v>
      </c>
      <c r="N125">
        <v>564</v>
      </c>
      <c r="O125" s="86">
        <v>62936.95</v>
      </c>
      <c r="P125" s="86">
        <v>12690.11</v>
      </c>
      <c r="Q125" s="86">
        <v>2929.12</v>
      </c>
      <c r="R125" s="86">
        <v>90183.64</v>
      </c>
      <c r="S125" s="86">
        <v>63826.82</v>
      </c>
      <c r="T125" s="86">
        <v>30281.45</v>
      </c>
      <c r="U125" s="86">
        <v>13213.029999999999</v>
      </c>
      <c r="V125" s="86">
        <v>107321.3</v>
      </c>
      <c r="W125" s="86">
        <v>35741.9</v>
      </c>
      <c r="X125" s="86">
        <v>28592.83</v>
      </c>
      <c r="Y125" s="86">
        <v>23097.07</v>
      </c>
      <c r="Z125" s="86">
        <v>87431.8</v>
      </c>
      <c r="AA125" s="86">
        <v>83017.63</v>
      </c>
      <c r="AB125" s="86">
        <v>17764.02</v>
      </c>
      <c r="AC125" s="86">
        <v>31192.370000000003</v>
      </c>
      <c r="AD125" s="86">
        <v>131974.01999999999</v>
      </c>
      <c r="AE125" s="86">
        <v>47521.57</v>
      </c>
      <c r="AF125" s="86">
        <v>31610.34</v>
      </c>
      <c r="AG125" s="86">
        <v>16582.45</v>
      </c>
      <c r="AH125" s="86">
        <v>114113.61</v>
      </c>
      <c r="AI125" s="86">
        <v>25435.599999999999</v>
      </c>
      <c r="AJ125" s="86">
        <v>25672.44</v>
      </c>
      <c r="AK125" s="86">
        <v>45193.33</v>
      </c>
      <c r="AL125" s="86">
        <v>96301.37</v>
      </c>
      <c r="AM125" s="86">
        <v>26882.19</v>
      </c>
      <c r="AN125" s="86">
        <v>12923.94</v>
      </c>
      <c r="AO125" s="86">
        <v>46293.36</v>
      </c>
      <c r="AP125" s="86">
        <v>86099.49</v>
      </c>
      <c r="AQ125" s="86">
        <v>11149.08</v>
      </c>
      <c r="AR125" s="86">
        <v>10771.75</v>
      </c>
      <c r="AS125" s="86">
        <v>76228.75</v>
      </c>
      <c r="AT125" s="86">
        <v>52949.66</v>
      </c>
      <c r="AU125" s="86">
        <v>16612.919999999998</v>
      </c>
      <c r="AV125" s="86">
        <v>5571.98</v>
      </c>
      <c r="AW125" s="86">
        <v>81454.37</v>
      </c>
      <c r="AX125" s="86">
        <v>53009.1</v>
      </c>
      <c r="AY125" s="86">
        <v>13517.74</v>
      </c>
      <c r="AZ125" s="86">
        <v>10277.77</v>
      </c>
      <c r="BA125" s="86">
        <v>77448.78</v>
      </c>
      <c r="BB125" s="86">
        <v>46708.53</v>
      </c>
      <c r="BC125" s="86">
        <v>18870.830000000002</v>
      </c>
      <c r="BD125" s="86">
        <v>5880.4</v>
      </c>
      <c r="BE125" s="86">
        <v>97975.48</v>
      </c>
      <c r="BF125" s="86">
        <v>44575.96</v>
      </c>
      <c r="BG125">
        <v>44684.22</v>
      </c>
      <c r="BH125">
        <v>8758.61</v>
      </c>
      <c r="BI125">
        <v>14229.95</v>
      </c>
      <c r="BJ125">
        <v>67672.78</v>
      </c>
    </row>
    <row r="126" spans="1:62" x14ac:dyDescent="0.25">
      <c r="A126" s="83">
        <v>98229</v>
      </c>
      <c r="B126" s="1" t="s">
        <v>35</v>
      </c>
      <c r="C126" s="80">
        <v>362</v>
      </c>
      <c r="D126" s="80">
        <v>367</v>
      </c>
      <c r="E126" s="80">
        <v>249</v>
      </c>
      <c r="F126" s="80">
        <v>384</v>
      </c>
      <c r="G126" s="80">
        <v>397</v>
      </c>
      <c r="H126" s="80">
        <v>293</v>
      </c>
      <c r="I126" s="80">
        <v>382</v>
      </c>
      <c r="J126" s="80">
        <v>306</v>
      </c>
      <c r="K126">
        <v>397</v>
      </c>
      <c r="L126">
        <v>387</v>
      </c>
      <c r="M126">
        <v>395</v>
      </c>
      <c r="N126">
        <v>336</v>
      </c>
      <c r="O126" s="86">
        <v>47217.45</v>
      </c>
      <c r="P126" s="86">
        <v>9743.64</v>
      </c>
      <c r="Q126" s="86">
        <v>3400.15</v>
      </c>
      <c r="R126" s="86">
        <v>69060.72</v>
      </c>
      <c r="S126" s="86">
        <v>44294.26</v>
      </c>
      <c r="T126" s="86">
        <v>23608.81</v>
      </c>
      <c r="U126" s="86">
        <v>8031.63</v>
      </c>
      <c r="V126" s="86">
        <v>75934.7</v>
      </c>
      <c r="W126" s="86">
        <v>20572.73</v>
      </c>
      <c r="X126" s="86">
        <v>18528.849999999999</v>
      </c>
      <c r="Y126" s="86">
        <v>16855.309999999998</v>
      </c>
      <c r="Z126" s="86">
        <v>55956.89</v>
      </c>
      <c r="AA126" s="86">
        <v>53319.360000000001</v>
      </c>
      <c r="AB126" s="86">
        <v>11172.94</v>
      </c>
      <c r="AC126" s="86">
        <v>18437.89</v>
      </c>
      <c r="AD126" s="86">
        <v>82930.19</v>
      </c>
      <c r="AE126" s="86">
        <v>37761.18</v>
      </c>
      <c r="AF126" s="86">
        <v>23674.799999999999</v>
      </c>
      <c r="AG126" s="86">
        <v>11126.03</v>
      </c>
      <c r="AH126" s="86">
        <v>85748.1</v>
      </c>
      <c r="AI126" s="86">
        <v>17140</v>
      </c>
      <c r="AJ126" s="86">
        <v>17654.66</v>
      </c>
      <c r="AK126" s="86">
        <v>25716</v>
      </c>
      <c r="AL126" s="86">
        <v>60510.66</v>
      </c>
      <c r="AM126" s="86">
        <v>16763.96</v>
      </c>
      <c r="AN126" s="86">
        <v>8622.74</v>
      </c>
      <c r="AO126" s="86">
        <v>26655.59</v>
      </c>
      <c r="AP126" s="86">
        <v>52042.29</v>
      </c>
      <c r="AQ126" s="86">
        <v>8639.92</v>
      </c>
      <c r="AR126" s="86">
        <v>6566.34</v>
      </c>
      <c r="AS126" s="86">
        <v>56847.63</v>
      </c>
      <c r="AT126" s="86">
        <v>38721.620000000003</v>
      </c>
      <c r="AU126" s="86">
        <v>11559.85</v>
      </c>
      <c r="AV126" s="86">
        <v>4026.51</v>
      </c>
      <c r="AW126" s="86">
        <v>54056.24</v>
      </c>
      <c r="AX126" s="86">
        <v>32351.69</v>
      </c>
      <c r="AY126" s="86">
        <v>9781.89</v>
      </c>
      <c r="AZ126" s="86">
        <v>5453.05</v>
      </c>
      <c r="BA126" s="86">
        <v>55338.979999999996</v>
      </c>
      <c r="BB126" s="86">
        <v>32631.05</v>
      </c>
      <c r="BC126" s="86">
        <v>14961.92</v>
      </c>
      <c r="BD126" s="86">
        <v>4538.45</v>
      </c>
      <c r="BE126" s="86">
        <v>78967.320000000007</v>
      </c>
      <c r="BF126" s="86">
        <v>35156.160000000003</v>
      </c>
      <c r="BG126">
        <v>25973.17</v>
      </c>
      <c r="BH126">
        <v>5868.14</v>
      </c>
      <c r="BI126">
        <v>10992.779999999999</v>
      </c>
      <c r="BJ126">
        <v>42834.09</v>
      </c>
    </row>
    <row r="127" spans="1:62" x14ac:dyDescent="0.25">
      <c r="A127" s="83">
        <v>98230</v>
      </c>
      <c r="B127" s="1" t="s">
        <v>35</v>
      </c>
      <c r="C127" s="80">
        <v>381</v>
      </c>
      <c r="D127" s="80">
        <v>439</v>
      </c>
      <c r="E127" s="80">
        <v>440</v>
      </c>
      <c r="F127" s="80">
        <v>460</v>
      </c>
      <c r="G127" s="80">
        <v>428</v>
      </c>
      <c r="H127" s="80">
        <v>437</v>
      </c>
      <c r="I127" s="80">
        <v>440</v>
      </c>
      <c r="J127" s="80">
        <v>405</v>
      </c>
      <c r="K127">
        <v>440</v>
      </c>
      <c r="L127">
        <v>389</v>
      </c>
      <c r="M127">
        <v>397</v>
      </c>
      <c r="N127">
        <v>436</v>
      </c>
      <c r="O127" s="86">
        <v>48101.1</v>
      </c>
      <c r="P127" s="86">
        <v>13302.65</v>
      </c>
      <c r="Q127" s="86">
        <v>2855.24</v>
      </c>
      <c r="R127" s="86">
        <v>73082.240000000005</v>
      </c>
      <c r="S127" s="86">
        <v>52382.39</v>
      </c>
      <c r="T127" s="86">
        <v>20620.55</v>
      </c>
      <c r="U127" s="86">
        <v>13589.4</v>
      </c>
      <c r="V127" s="86">
        <v>86592.34</v>
      </c>
      <c r="W127" s="86">
        <v>46396.28</v>
      </c>
      <c r="X127" s="86">
        <v>20443.43</v>
      </c>
      <c r="Y127" s="86">
        <v>16968.93</v>
      </c>
      <c r="Z127" s="86">
        <v>83808.639999999999</v>
      </c>
      <c r="AA127" s="86">
        <v>48103.09</v>
      </c>
      <c r="AB127" s="86">
        <v>19526.849999999999</v>
      </c>
      <c r="AC127" s="86">
        <v>23747.989999999998</v>
      </c>
      <c r="AD127" s="86">
        <v>91377.93</v>
      </c>
      <c r="AE127" s="86">
        <v>34229.550000000003</v>
      </c>
      <c r="AF127" s="86">
        <v>19379.37</v>
      </c>
      <c r="AG127" s="86">
        <v>12828.44</v>
      </c>
      <c r="AH127" s="86">
        <v>81214.89</v>
      </c>
      <c r="AI127" s="86">
        <v>19665.310000000001</v>
      </c>
      <c r="AJ127" s="86">
        <v>19054.88</v>
      </c>
      <c r="AK127" s="86">
        <v>33953.71</v>
      </c>
      <c r="AL127" s="86">
        <v>72673.899999999994</v>
      </c>
      <c r="AM127" s="86">
        <v>16806.75</v>
      </c>
      <c r="AN127" s="86">
        <v>10062.01</v>
      </c>
      <c r="AO127" s="86">
        <v>29762.49</v>
      </c>
      <c r="AP127" s="86">
        <v>56631.25</v>
      </c>
      <c r="AQ127" s="86">
        <v>11717.44</v>
      </c>
      <c r="AR127" s="86">
        <v>9737.4</v>
      </c>
      <c r="AS127" s="86">
        <v>58623.310000000005</v>
      </c>
      <c r="AT127" s="86">
        <v>37677.5</v>
      </c>
      <c r="AU127" s="86">
        <v>13153.81</v>
      </c>
      <c r="AV127" s="86">
        <v>5779.44</v>
      </c>
      <c r="AW127" s="86">
        <v>57702.189999999995</v>
      </c>
      <c r="AX127" s="86">
        <v>33645.35</v>
      </c>
      <c r="AY127" s="86">
        <v>10682.1</v>
      </c>
      <c r="AZ127" s="86">
        <v>6679.57</v>
      </c>
      <c r="BA127" s="86">
        <v>56530.2</v>
      </c>
      <c r="BB127" s="86">
        <v>30394.51</v>
      </c>
      <c r="BC127" s="86">
        <v>17305.169999999998</v>
      </c>
      <c r="BD127" s="86">
        <v>5015.46</v>
      </c>
      <c r="BE127" s="86">
        <v>80667.5</v>
      </c>
      <c r="BF127" s="86">
        <v>31712.63</v>
      </c>
      <c r="BG127">
        <v>33058.300000000003</v>
      </c>
      <c r="BH127">
        <v>8418.7999999999993</v>
      </c>
      <c r="BI127">
        <v>8575.869999999999</v>
      </c>
      <c r="BJ127">
        <v>50052.97</v>
      </c>
    </row>
    <row r="128" spans="1:62" x14ac:dyDescent="0.25">
      <c r="A128" s="83">
        <v>98232</v>
      </c>
      <c r="B128" s="1" t="s">
        <v>35</v>
      </c>
      <c r="C128" s="80">
        <v>3</v>
      </c>
      <c r="D128" s="80">
        <v>10</v>
      </c>
      <c r="E128" s="80">
        <v>5</v>
      </c>
      <c r="F128" s="80">
        <v>8</v>
      </c>
      <c r="G128" s="80">
        <v>5</v>
      </c>
      <c r="H128" s="80">
        <v>3</v>
      </c>
      <c r="I128" s="80">
        <v>6</v>
      </c>
      <c r="J128" s="80">
        <v>9</v>
      </c>
      <c r="K128">
        <v>7</v>
      </c>
      <c r="L128">
        <v>5</v>
      </c>
      <c r="M128">
        <v>8</v>
      </c>
      <c r="N128">
        <v>6</v>
      </c>
      <c r="O128" s="86">
        <v>423.77</v>
      </c>
      <c r="P128" s="86">
        <v>9.64</v>
      </c>
      <c r="Q128" s="86">
        <v>0</v>
      </c>
      <c r="R128" s="86">
        <v>433.41</v>
      </c>
      <c r="S128" s="86">
        <v>876.16</v>
      </c>
      <c r="T128" s="86">
        <v>27.83</v>
      </c>
      <c r="U128" s="86">
        <v>0</v>
      </c>
      <c r="V128" s="86">
        <v>903.99</v>
      </c>
      <c r="W128" s="86">
        <v>581.38</v>
      </c>
      <c r="X128" s="86">
        <v>153.53</v>
      </c>
      <c r="Y128" s="86">
        <v>0</v>
      </c>
      <c r="Z128" s="86">
        <v>734.91</v>
      </c>
      <c r="AA128" s="86">
        <v>832.34</v>
      </c>
      <c r="AB128" s="86">
        <v>221.72</v>
      </c>
      <c r="AC128" s="86">
        <v>142.6</v>
      </c>
      <c r="AD128" s="86">
        <v>1196.6600000000001</v>
      </c>
      <c r="AE128" s="86">
        <v>1080.3399999999999</v>
      </c>
      <c r="AF128" s="86">
        <v>64.63</v>
      </c>
      <c r="AG128" s="86">
        <v>8.6</v>
      </c>
      <c r="AH128" s="86">
        <v>1160.17</v>
      </c>
      <c r="AI128" s="86">
        <v>0</v>
      </c>
      <c r="AJ128" s="86">
        <v>730.32</v>
      </c>
      <c r="AK128" s="86">
        <v>27.799999999999997</v>
      </c>
      <c r="AL128" s="86">
        <v>758.12</v>
      </c>
      <c r="AM128" s="86">
        <v>168.29</v>
      </c>
      <c r="AN128" s="86">
        <v>46.44</v>
      </c>
      <c r="AO128" s="86">
        <v>30.4</v>
      </c>
      <c r="AP128" s="86">
        <v>245.13</v>
      </c>
      <c r="AQ128" s="86">
        <v>172.65</v>
      </c>
      <c r="AR128" s="86">
        <v>84.93</v>
      </c>
      <c r="AS128" s="86">
        <v>686.22</v>
      </c>
      <c r="AT128" s="86">
        <v>334.42</v>
      </c>
      <c r="AU128" s="86">
        <v>116.02</v>
      </c>
      <c r="AV128" s="86">
        <v>91.5</v>
      </c>
      <c r="AW128" s="86">
        <v>652.11</v>
      </c>
      <c r="AX128" s="86">
        <v>337.06</v>
      </c>
      <c r="AY128" s="86">
        <v>197.98</v>
      </c>
      <c r="AZ128" s="86">
        <v>45.32</v>
      </c>
      <c r="BA128" s="86">
        <v>779.21</v>
      </c>
      <c r="BB128" s="86">
        <v>278.20999999999998</v>
      </c>
      <c r="BC128" s="86">
        <v>458.13</v>
      </c>
      <c r="BD128" s="86">
        <v>78.95</v>
      </c>
      <c r="BE128" s="86">
        <v>2127.7800000000002</v>
      </c>
      <c r="BF128" s="86">
        <v>605.61</v>
      </c>
      <c r="BG128">
        <v>557.28</v>
      </c>
      <c r="BH128">
        <v>64.790000000000006</v>
      </c>
      <c r="BI128">
        <v>111.25</v>
      </c>
      <c r="BJ128">
        <v>733.32</v>
      </c>
    </row>
    <row r="129" spans="1:62" x14ac:dyDescent="0.25">
      <c r="A129" s="83">
        <v>98233</v>
      </c>
      <c r="B129" s="1" t="s">
        <v>35</v>
      </c>
      <c r="C129" s="80">
        <v>461</v>
      </c>
      <c r="D129" s="80">
        <v>434</v>
      </c>
      <c r="E129" s="80">
        <v>518</v>
      </c>
      <c r="F129" s="80">
        <v>520</v>
      </c>
      <c r="G129" s="80">
        <v>453</v>
      </c>
      <c r="H129" s="80">
        <v>206</v>
      </c>
      <c r="I129" s="80">
        <v>458</v>
      </c>
      <c r="J129" s="80">
        <v>505</v>
      </c>
      <c r="K129">
        <v>488</v>
      </c>
      <c r="L129">
        <v>444</v>
      </c>
      <c r="M129">
        <v>420</v>
      </c>
      <c r="N129">
        <v>502</v>
      </c>
      <c r="O129" s="86">
        <v>63489.37</v>
      </c>
      <c r="P129" s="86">
        <v>13710.92</v>
      </c>
      <c r="Q129" s="86">
        <v>1835.16</v>
      </c>
      <c r="R129" s="86">
        <v>84286.75</v>
      </c>
      <c r="S129" s="86">
        <v>46686.06</v>
      </c>
      <c r="T129" s="86">
        <v>18652.78</v>
      </c>
      <c r="U129" s="86">
        <v>8454.41</v>
      </c>
      <c r="V129" s="86">
        <v>73793.25</v>
      </c>
      <c r="W129" s="86">
        <v>68473.45</v>
      </c>
      <c r="X129" s="86">
        <v>13760.08</v>
      </c>
      <c r="Y129" s="86">
        <v>12131.54</v>
      </c>
      <c r="Z129" s="86">
        <v>94365.07</v>
      </c>
      <c r="AA129" s="86">
        <v>51432.77</v>
      </c>
      <c r="AB129" s="86">
        <v>23032.59</v>
      </c>
      <c r="AC129" s="86">
        <v>15816.169999999998</v>
      </c>
      <c r="AD129" s="86">
        <v>90281.53</v>
      </c>
      <c r="AE129" s="86">
        <v>38725.800000000003</v>
      </c>
      <c r="AF129" s="86">
        <v>17493.48</v>
      </c>
      <c r="AG129" s="86">
        <v>12548.45</v>
      </c>
      <c r="AH129" s="86">
        <v>77078.899999999994</v>
      </c>
      <c r="AI129" s="86">
        <v>880.55</v>
      </c>
      <c r="AJ129" s="86">
        <v>16569.22</v>
      </c>
      <c r="AK129" s="86">
        <v>24809.17</v>
      </c>
      <c r="AL129" s="86">
        <v>42258.94</v>
      </c>
      <c r="AM129" s="86">
        <v>14279.55</v>
      </c>
      <c r="AN129" s="86">
        <v>9279.49</v>
      </c>
      <c r="AO129" s="86">
        <v>25743.879999999997</v>
      </c>
      <c r="AP129" s="86">
        <v>49302.92</v>
      </c>
      <c r="AQ129" s="86">
        <v>13168.48</v>
      </c>
      <c r="AR129" s="86">
        <v>6363.96</v>
      </c>
      <c r="AS129" s="86">
        <v>58836.240000000005</v>
      </c>
      <c r="AT129" s="86">
        <v>37866.120000000003</v>
      </c>
      <c r="AU129" s="86">
        <v>11480.57</v>
      </c>
      <c r="AV129" s="86">
        <v>5588.42</v>
      </c>
      <c r="AW129" s="86">
        <v>58301.61</v>
      </c>
      <c r="AX129" s="86">
        <v>34402.730000000003</v>
      </c>
      <c r="AY129" s="86">
        <v>12903.99</v>
      </c>
      <c r="AZ129" s="86">
        <v>5585.78</v>
      </c>
      <c r="BA129" s="86">
        <v>66387.540000000008</v>
      </c>
      <c r="BB129" s="86">
        <v>36099.11</v>
      </c>
      <c r="BC129" s="86">
        <v>17439.96</v>
      </c>
      <c r="BD129" s="86">
        <v>5320.88</v>
      </c>
      <c r="BE129" s="86">
        <v>95889.579999999987</v>
      </c>
      <c r="BF129" s="86">
        <v>35934.44</v>
      </c>
      <c r="BG129">
        <v>51888.84</v>
      </c>
      <c r="BH129">
        <v>7060.88</v>
      </c>
      <c r="BI129">
        <v>7148.88</v>
      </c>
      <c r="BJ129">
        <v>66098.600000000006</v>
      </c>
    </row>
    <row r="130" spans="1:62" x14ac:dyDescent="0.25">
      <c r="A130" s="83">
        <v>98240</v>
      </c>
      <c r="B130" s="1" t="s">
        <v>35</v>
      </c>
      <c r="C130" s="80">
        <v>12</v>
      </c>
      <c r="D130" s="80">
        <v>19</v>
      </c>
      <c r="E130" s="80">
        <v>16</v>
      </c>
      <c r="F130" s="80">
        <v>20</v>
      </c>
      <c r="G130" s="80">
        <v>14</v>
      </c>
      <c r="H130" s="80">
        <v>12</v>
      </c>
      <c r="I130" s="80">
        <v>16</v>
      </c>
      <c r="J130" s="80">
        <v>17</v>
      </c>
      <c r="K130">
        <v>15</v>
      </c>
      <c r="L130">
        <v>15</v>
      </c>
      <c r="M130">
        <v>13</v>
      </c>
      <c r="N130">
        <v>11</v>
      </c>
      <c r="O130" s="86">
        <v>1365.49</v>
      </c>
      <c r="P130" s="86">
        <v>442.98</v>
      </c>
      <c r="Q130" s="86">
        <v>243.02</v>
      </c>
      <c r="R130" s="86">
        <v>2051.4899999999998</v>
      </c>
      <c r="S130" s="86">
        <v>2701.43</v>
      </c>
      <c r="T130" s="86">
        <v>954.05</v>
      </c>
      <c r="U130" s="86">
        <v>641.24</v>
      </c>
      <c r="V130" s="86">
        <v>4296.72</v>
      </c>
      <c r="W130" s="86">
        <v>1740.53</v>
      </c>
      <c r="X130" s="86">
        <v>825.38</v>
      </c>
      <c r="Y130" s="86">
        <v>1032.3700000000001</v>
      </c>
      <c r="Z130" s="86">
        <v>3598.28</v>
      </c>
      <c r="AA130" s="86">
        <v>2634.47</v>
      </c>
      <c r="AB130" s="86">
        <v>885.22</v>
      </c>
      <c r="AC130" s="86">
        <v>1789.9499999999998</v>
      </c>
      <c r="AD130" s="86">
        <v>5309.64</v>
      </c>
      <c r="AE130" s="86">
        <v>1496.65</v>
      </c>
      <c r="AF130" s="86">
        <v>1323.42</v>
      </c>
      <c r="AG130" s="86">
        <v>742.42</v>
      </c>
      <c r="AH130" s="86">
        <v>5327.44</v>
      </c>
      <c r="AI130" s="86">
        <v>755.17</v>
      </c>
      <c r="AJ130" s="86">
        <v>852.77</v>
      </c>
      <c r="AK130" s="86">
        <v>2667.56</v>
      </c>
      <c r="AL130" s="86">
        <v>4275.5</v>
      </c>
      <c r="AM130" s="86">
        <v>637.65</v>
      </c>
      <c r="AN130" s="86">
        <v>558.52</v>
      </c>
      <c r="AO130" s="86">
        <v>2786.64</v>
      </c>
      <c r="AP130" s="86">
        <v>3982.81</v>
      </c>
      <c r="AQ130" s="86">
        <v>1423.81</v>
      </c>
      <c r="AR130" s="86">
        <v>377.22</v>
      </c>
      <c r="AS130" s="86">
        <v>4912.6100000000006</v>
      </c>
      <c r="AT130" s="86">
        <v>2191.66</v>
      </c>
      <c r="AU130" s="86">
        <v>340.62</v>
      </c>
      <c r="AV130" s="86">
        <v>190.42</v>
      </c>
      <c r="AW130" s="86">
        <v>2017.3400000000001</v>
      </c>
      <c r="AX130" s="86">
        <v>1064.2</v>
      </c>
      <c r="AY130" s="86">
        <v>286.54000000000002</v>
      </c>
      <c r="AZ130" s="86">
        <v>172.42</v>
      </c>
      <c r="BA130" s="86">
        <v>2087.33</v>
      </c>
      <c r="BB130" s="86">
        <v>1164.97</v>
      </c>
      <c r="BC130" s="86">
        <v>565.32000000000005</v>
      </c>
      <c r="BD130" s="86">
        <v>95.18</v>
      </c>
      <c r="BE130" s="86">
        <v>2236.6799999999998</v>
      </c>
      <c r="BF130" s="86">
        <v>905.35</v>
      </c>
      <c r="BG130">
        <v>788.98</v>
      </c>
      <c r="BH130">
        <v>162.49</v>
      </c>
      <c r="BI130">
        <v>107.59</v>
      </c>
      <c r="BJ130">
        <v>1059.06</v>
      </c>
    </row>
    <row r="131" spans="1:62" x14ac:dyDescent="0.25">
      <c r="A131" s="83">
        <v>98244</v>
      </c>
      <c r="B131" s="1" t="s">
        <v>35</v>
      </c>
      <c r="C131" s="80"/>
      <c r="D131" s="80"/>
      <c r="E131" s="80"/>
      <c r="F131" s="80">
        <v>1</v>
      </c>
      <c r="G131" s="80"/>
      <c r="H131" s="80">
        <v>1</v>
      </c>
      <c r="I131" s="80"/>
      <c r="J131" s="80">
        <v>1</v>
      </c>
      <c r="K131">
        <v>3</v>
      </c>
      <c r="L131">
        <v>3</v>
      </c>
      <c r="M131">
        <v>1</v>
      </c>
      <c r="N131">
        <v>3</v>
      </c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>
        <v>127.2</v>
      </c>
      <c r="AB131" s="86">
        <v>0</v>
      </c>
      <c r="AC131" s="86">
        <v>0</v>
      </c>
      <c r="AD131" s="86">
        <v>127.2</v>
      </c>
      <c r="AE131" s="86"/>
      <c r="AF131" s="86"/>
      <c r="AG131" s="86"/>
      <c r="AH131" s="86"/>
      <c r="AI131" s="86">
        <v>79.13</v>
      </c>
      <c r="AJ131" s="86">
        <v>0</v>
      </c>
      <c r="AK131" s="86">
        <v>0</v>
      </c>
      <c r="AL131" s="86">
        <v>79.13</v>
      </c>
      <c r="AM131" s="86"/>
      <c r="AN131" s="86"/>
      <c r="AO131" s="86"/>
      <c r="AP131" s="86"/>
      <c r="AQ131" s="86">
        <v>5</v>
      </c>
      <c r="AR131" s="86">
        <v>0</v>
      </c>
      <c r="AS131" s="86">
        <v>15</v>
      </c>
      <c r="AT131" s="86">
        <v>5</v>
      </c>
      <c r="AU131" s="86">
        <v>68.25</v>
      </c>
      <c r="AV131" s="86">
        <v>0</v>
      </c>
      <c r="AW131" s="86">
        <v>281.56</v>
      </c>
      <c r="AX131" s="86">
        <v>68.25</v>
      </c>
      <c r="AY131" s="86">
        <v>159.37</v>
      </c>
      <c r="AZ131" s="86">
        <v>46.35</v>
      </c>
      <c r="BA131" s="86">
        <v>450.48</v>
      </c>
      <c r="BB131" s="86">
        <v>205.72</v>
      </c>
      <c r="BC131" s="86">
        <v>48.03</v>
      </c>
      <c r="BD131" s="86">
        <v>34.909999999999997</v>
      </c>
      <c r="BE131" s="86">
        <v>217.37</v>
      </c>
      <c r="BF131" s="86">
        <v>82.94</v>
      </c>
      <c r="BG131">
        <v>148.94</v>
      </c>
      <c r="BH131">
        <v>0</v>
      </c>
      <c r="BI131">
        <v>0</v>
      </c>
      <c r="BJ131">
        <v>148.94</v>
      </c>
    </row>
    <row r="132" spans="1:62" x14ac:dyDescent="0.25">
      <c r="A132" s="83">
        <v>98247</v>
      </c>
      <c r="B132" s="1" t="s">
        <v>35</v>
      </c>
      <c r="C132" s="80">
        <v>122</v>
      </c>
      <c r="D132" s="80">
        <v>114</v>
      </c>
      <c r="E132" s="80">
        <v>109</v>
      </c>
      <c r="F132" s="80">
        <v>138</v>
      </c>
      <c r="G132" s="80">
        <v>124</v>
      </c>
      <c r="H132" s="80">
        <v>132</v>
      </c>
      <c r="I132" s="80">
        <v>121</v>
      </c>
      <c r="J132" s="80">
        <v>113</v>
      </c>
      <c r="K132">
        <v>131</v>
      </c>
      <c r="L132">
        <v>114</v>
      </c>
      <c r="M132">
        <v>109</v>
      </c>
      <c r="N132">
        <v>100</v>
      </c>
      <c r="O132" s="86">
        <v>13101.37</v>
      </c>
      <c r="P132" s="86">
        <v>2098.73</v>
      </c>
      <c r="Q132" s="86">
        <v>1435.93</v>
      </c>
      <c r="R132" s="86">
        <v>22916.26</v>
      </c>
      <c r="S132" s="86">
        <v>14420.23</v>
      </c>
      <c r="T132" s="86">
        <v>6433.42</v>
      </c>
      <c r="U132" s="86">
        <v>3993</v>
      </c>
      <c r="V132" s="86">
        <v>24846.65</v>
      </c>
      <c r="W132" s="86">
        <v>11108.9</v>
      </c>
      <c r="X132" s="86">
        <v>7824.27</v>
      </c>
      <c r="Y132" s="86">
        <v>5410.47</v>
      </c>
      <c r="Z132" s="86">
        <v>24343.64</v>
      </c>
      <c r="AA132" s="86">
        <v>17100.64</v>
      </c>
      <c r="AB132" s="86">
        <v>6975.98</v>
      </c>
      <c r="AC132" s="86">
        <v>8154.93</v>
      </c>
      <c r="AD132" s="86">
        <v>32231.55</v>
      </c>
      <c r="AE132" s="86">
        <v>11517.64</v>
      </c>
      <c r="AF132" s="86">
        <v>8902.57</v>
      </c>
      <c r="AG132" s="86">
        <v>4017.84</v>
      </c>
      <c r="AH132" s="86">
        <v>29003.1</v>
      </c>
      <c r="AI132" s="86">
        <v>9238.3799999999992</v>
      </c>
      <c r="AJ132" s="86">
        <v>7785.94</v>
      </c>
      <c r="AK132" s="86">
        <v>11171.189999999999</v>
      </c>
      <c r="AL132" s="86">
        <v>28195.51</v>
      </c>
      <c r="AM132" s="86">
        <v>4331.49</v>
      </c>
      <c r="AN132" s="86">
        <v>4906.71</v>
      </c>
      <c r="AO132" s="86">
        <v>9296.19</v>
      </c>
      <c r="AP132" s="86">
        <v>18534.39</v>
      </c>
      <c r="AQ132" s="86">
        <v>3432.66</v>
      </c>
      <c r="AR132" s="86">
        <v>1810.38</v>
      </c>
      <c r="AS132" s="86">
        <v>18218.73</v>
      </c>
      <c r="AT132" s="86">
        <v>11615.91</v>
      </c>
      <c r="AU132" s="86">
        <v>3732.25</v>
      </c>
      <c r="AV132" s="86">
        <v>2404.34</v>
      </c>
      <c r="AW132" s="86">
        <v>18501.75</v>
      </c>
      <c r="AX132" s="86">
        <v>11924.54</v>
      </c>
      <c r="AY132" s="86">
        <v>2528.59</v>
      </c>
      <c r="AZ132" s="86">
        <v>2205.83</v>
      </c>
      <c r="BA132" s="86">
        <v>16151.11</v>
      </c>
      <c r="BB132" s="86">
        <v>10693.42</v>
      </c>
      <c r="BC132" s="86">
        <v>3402.52</v>
      </c>
      <c r="BD132" s="86">
        <v>1243.3599999999999</v>
      </c>
      <c r="BE132" s="86">
        <v>18796.259999999998</v>
      </c>
      <c r="BF132" s="86">
        <v>8862.93</v>
      </c>
      <c r="BG132">
        <v>5498.53</v>
      </c>
      <c r="BH132">
        <v>1158.48</v>
      </c>
      <c r="BI132">
        <v>2619.58</v>
      </c>
      <c r="BJ132">
        <v>9276.59</v>
      </c>
    </row>
    <row r="133" spans="1:62" x14ac:dyDescent="0.25">
      <c r="A133" s="83">
        <v>98248</v>
      </c>
      <c r="B133" s="1" t="s">
        <v>35</v>
      </c>
      <c r="C133" s="80">
        <v>436</v>
      </c>
      <c r="D133" s="80">
        <v>535</v>
      </c>
      <c r="E133" s="80">
        <v>565</v>
      </c>
      <c r="F133" s="80">
        <v>575</v>
      </c>
      <c r="G133" s="80">
        <v>540</v>
      </c>
      <c r="H133" s="80">
        <v>566</v>
      </c>
      <c r="I133" s="80">
        <v>489</v>
      </c>
      <c r="J133" s="80">
        <v>464</v>
      </c>
      <c r="K133">
        <v>512</v>
      </c>
      <c r="L133">
        <v>500</v>
      </c>
      <c r="M133">
        <v>481</v>
      </c>
      <c r="N133">
        <v>479</v>
      </c>
      <c r="O133" s="86">
        <v>57327.85</v>
      </c>
      <c r="P133" s="86">
        <v>16048.61</v>
      </c>
      <c r="Q133" s="86">
        <v>2957.98</v>
      </c>
      <c r="R133" s="86">
        <v>91091</v>
      </c>
      <c r="S133" s="86">
        <v>76245.509999999995</v>
      </c>
      <c r="T133" s="86">
        <v>22599.82</v>
      </c>
      <c r="U133" s="86">
        <v>23409.9</v>
      </c>
      <c r="V133" s="86">
        <v>122255.23</v>
      </c>
      <c r="W133" s="86">
        <v>67404.899999999994</v>
      </c>
      <c r="X133" s="86">
        <v>29112.65</v>
      </c>
      <c r="Y133" s="86">
        <v>28718.43</v>
      </c>
      <c r="Z133" s="86">
        <v>125235.98</v>
      </c>
      <c r="AA133" s="86">
        <v>69387.61</v>
      </c>
      <c r="AB133" s="86">
        <v>24690.6</v>
      </c>
      <c r="AC133" s="86">
        <v>36217.71</v>
      </c>
      <c r="AD133" s="86">
        <v>130295.92</v>
      </c>
      <c r="AE133" s="86">
        <v>46061.56</v>
      </c>
      <c r="AF133" s="86">
        <v>32009.439999999999</v>
      </c>
      <c r="AG133" s="86">
        <v>14945.95</v>
      </c>
      <c r="AH133" s="86">
        <v>121597.67</v>
      </c>
      <c r="AI133" s="86">
        <v>29062.639999999999</v>
      </c>
      <c r="AJ133" s="86">
        <v>25654.07</v>
      </c>
      <c r="AK133" s="86">
        <v>48422.41</v>
      </c>
      <c r="AL133" s="86">
        <v>103139.12</v>
      </c>
      <c r="AM133" s="86">
        <v>17826.900000000001</v>
      </c>
      <c r="AN133" s="86">
        <v>12924.85</v>
      </c>
      <c r="AO133" s="86">
        <v>39591.129999999997</v>
      </c>
      <c r="AP133" s="86">
        <v>70342.880000000005</v>
      </c>
      <c r="AQ133" s="86">
        <v>12908.62</v>
      </c>
      <c r="AR133" s="86">
        <v>8480.74</v>
      </c>
      <c r="AS133" s="86">
        <v>71965.69</v>
      </c>
      <c r="AT133" s="86">
        <v>48517.98</v>
      </c>
      <c r="AU133" s="86">
        <v>16736.7</v>
      </c>
      <c r="AV133" s="86">
        <v>6676.88</v>
      </c>
      <c r="AW133" s="86">
        <v>78814.19</v>
      </c>
      <c r="AX133" s="86">
        <v>49004.6</v>
      </c>
      <c r="AY133" s="86">
        <v>15706.06</v>
      </c>
      <c r="AZ133" s="86">
        <v>8636.2999999999993</v>
      </c>
      <c r="BA133" s="86">
        <v>81002.790000000008</v>
      </c>
      <c r="BB133" s="86">
        <v>48028.02</v>
      </c>
      <c r="BC133" s="86">
        <v>20074.43</v>
      </c>
      <c r="BD133" s="86">
        <v>5877.3</v>
      </c>
      <c r="BE133" s="86">
        <v>99092.049999999988</v>
      </c>
      <c r="BF133" s="86">
        <v>41196.769999999997</v>
      </c>
      <c r="BG133">
        <v>38783.21</v>
      </c>
      <c r="BH133">
        <v>6931.73</v>
      </c>
      <c r="BI133">
        <v>10701.01</v>
      </c>
      <c r="BJ133">
        <v>56415.95</v>
      </c>
    </row>
    <row r="134" spans="1:62" x14ac:dyDescent="0.25">
      <c r="A134" s="83">
        <v>98257</v>
      </c>
      <c r="B134" s="1" t="s">
        <v>35</v>
      </c>
      <c r="C134" s="80">
        <v>44</v>
      </c>
      <c r="D134" s="80">
        <v>39</v>
      </c>
      <c r="E134" s="80">
        <v>31</v>
      </c>
      <c r="F134" s="80">
        <v>45</v>
      </c>
      <c r="G134" s="80">
        <v>36</v>
      </c>
      <c r="H134" s="80">
        <v>35</v>
      </c>
      <c r="I134" s="80">
        <v>39</v>
      </c>
      <c r="J134" s="80">
        <v>35</v>
      </c>
      <c r="K134">
        <v>36</v>
      </c>
      <c r="L134">
        <v>43</v>
      </c>
      <c r="M134">
        <v>38</v>
      </c>
      <c r="N134">
        <v>37</v>
      </c>
      <c r="O134" s="86">
        <v>5144.26</v>
      </c>
      <c r="P134" s="86">
        <v>892.69</v>
      </c>
      <c r="Q134" s="86">
        <v>602.82000000000005</v>
      </c>
      <c r="R134" s="86">
        <v>7524.31</v>
      </c>
      <c r="S134" s="86">
        <v>3694.04</v>
      </c>
      <c r="T134" s="86">
        <v>2457.48</v>
      </c>
      <c r="U134" s="86">
        <v>2191.44</v>
      </c>
      <c r="V134" s="86">
        <v>8342.9599999999991</v>
      </c>
      <c r="W134" s="86">
        <v>2828.69</v>
      </c>
      <c r="X134" s="86">
        <v>1612.92</v>
      </c>
      <c r="Y134" s="86">
        <v>2278.6799999999998</v>
      </c>
      <c r="Z134" s="86">
        <v>6720.29</v>
      </c>
      <c r="AA134" s="86">
        <v>5163.09</v>
      </c>
      <c r="AB134" s="86">
        <v>1902.3</v>
      </c>
      <c r="AC134" s="86">
        <v>2697.35</v>
      </c>
      <c r="AD134" s="86">
        <v>9762.74</v>
      </c>
      <c r="AE134" s="86">
        <v>2506.98</v>
      </c>
      <c r="AF134" s="86">
        <v>3405.39</v>
      </c>
      <c r="AG134" s="86">
        <v>1317.13</v>
      </c>
      <c r="AH134" s="86">
        <v>9020</v>
      </c>
      <c r="AI134" s="86">
        <v>1980.67</v>
      </c>
      <c r="AJ134" s="86">
        <v>1427.71</v>
      </c>
      <c r="AK134" s="86">
        <v>5498.64</v>
      </c>
      <c r="AL134" s="86">
        <v>8907.02</v>
      </c>
      <c r="AM134" s="86">
        <v>1586.31</v>
      </c>
      <c r="AN134" s="86">
        <v>945.74</v>
      </c>
      <c r="AO134" s="86">
        <v>3803.6600000000003</v>
      </c>
      <c r="AP134" s="86">
        <v>6335.71</v>
      </c>
      <c r="AQ134" s="86">
        <v>1079.99</v>
      </c>
      <c r="AR134" s="86">
        <v>699.99</v>
      </c>
      <c r="AS134" s="86">
        <v>7601.5999999999995</v>
      </c>
      <c r="AT134" s="86">
        <v>5362.6</v>
      </c>
      <c r="AU134" s="86">
        <v>1150.8800000000001</v>
      </c>
      <c r="AV134" s="86">
        <v>1012.27</v>
      </c>
      <c r="AW134" s="86">
        <v>7792.35</v>
      </c>
      <c r="AX134" s="86">
        <v>5730.94</v>
      </c>
      <c r="AY134" s="86">
        <v>1152.0899999999999</v>
      </c>
      <c r="AZ134" s="86">
        <v>673.61</v>
      </c>
      <c r="BA134" s="86">
        <v>8610.0299999999988</v>
      </c>
      <c r="BB134" s="86">
        <v>5829.11</v>
      </c>
      <c r="BC134" s="86">
        <v>1277.3800000000001</v>
      </c>
      <c r="BD134" s="86">
        <v>616.61</v>
      </c>
      <c r="BE134" s="86">
        <v>7482.12</v>
      </c>
      <c r="BF134" s="86">
        <v>3966.68</v>
      </c>
      <c r="BG134">
        <v>2381.38</v>
      </c>
      <c r="BH134">
        <v>782.16</v>
      </c>
      <c r="BI134">
        <v>1715.3600000000001</v>
      </c>
      <c r="BJ134">
        <v>4878.8999999999996</v>
      </c>
    </row>
    <row r="135" spans="1:62" x14ac:dyDescent="0.25">
      <c r="A135" s="83">
        <v>98264</v>
      </c>
      <c r="B135" s="1" t="s">
        <v>35</v>
      </c>
      <c r="C135" s="80">
        <v>519</v>
      </c>
      <c r="D135" s="80">
        <v>602</v>
      </c>
      <c r="E135" s="80">
        <v>504</v>
      </c>
      <c r="F135" s="80">
        <v>603</v>
      </c>
      <c r="G135" s="80">
        <v>552</v>
      </c>
      <c r="H135" s="80">
        <v>590</v>
      </c>
      <c r="I135" s="80">
        <v>551</v>
      </c>
      <c r="J135" s="80">
        <v>537</v>
      </c>
      <c r="K135">
        <v>553</v>
      </c>
      <c r="L135">
        <v>546</v>
      </c>
      <c r="M135">
        <v>511</v>
      </c>
      <c r="N135">
        <v>550</v>
      </c>
      <c r="O135" s="86">
        <v>70645.05</v>
      </c>
      <c r="P135" s="86">
        <v>16494.18</v>
      </c>
      <c r="Q135" s="86">
        <v>2636.15</v>
      </c>
      <c r="R135" s="86">
        <v>103506.38</v>
      </c>
      <c r="S135" s="86">
        <v>85187.28</v>
      </c>
      <c r="T135" s="86">
        <v>29131.84</v>
      </c>
      <c r="U135" s="86">
        <v>22813.599999999999</v>
      </c>
      <c r="V135" s="86">
        <v>137132.72</v>
      </c>
      <c r="W135" s="86">
        <v>56591.91</v>
      </c>
      <c r="X135" s="86">
        <v>31641.759999999998</v>
      </c>
      <c r="Y135" s="86">
        <v>32124.79</v>
      </c>
      <c r="Z135" s="86">
        <v>120358.46</v>
      </c>
      <c r="AA135" s="86">
        <v>82518.070000000007</v>
      </c>
      <c r="AB135" s="86">
        <v>30253</v>
      </c>
      <c r="AC135" s="86">
        <v>42845.18</v>
      </c>
      <c r="AD135" s="86">
        <v>155616.25</v>
      </c>
      <c r="AE135" s="86">
        <v>49546.69</v>
      </c>
      <c r="AF135" s="86">
        <v>34551.550000000003</v>
      </c>
      <c r="AG135" s="86">
        <v>16878.150000000001</v>
      </c>
      <c r="AH135" s="86">
        <v>130811.26</v>
      </c>
      <c r="AI135" s="86">
        <v>31677.5</v>
      </c>
      <c r="AJ135" s="86">
        <v>28016.95</v>
      </c>
      <c r="AK135" s="86">
        <v>50737.55</v>
      </c>
      <c r="AL135" s="86">
        <v>110432</v>
      </c>
      <c r="AM135" s="86">
        <v>23205.84</v>
      </c>
      <c r="AN135" s="86">
        <v>15810.78</v>
      </c>
      <c r="AO135" s="86">
        <v>51122.03</v>
      </c>
      <c r="AP135" s="86">
        <v>90138.65</v>
      </c>
      <c r="AQ135" s="86">
        <v>15518.24</v>
      </c>
      <c r="AR135" s="86">
        <v>12613.39</v>
      </c>
      <c r="AS135" s="86">
        <v>101980.41</v>
      </c>
      <c r="AT135" s="86">
        <v>72396.259999999995</v>
      </c>
      <c r="AU135" s="86">
        <v>16495.759999999998</v>
      </c>
      <c r="AV135" s="86">
        <v>7596.5</v>
      </c>
      <c r="AW135" s="86">
        <v>94726.87999999999</v>
      </c>
      <c r="AX135" s="86">
        <v>59460.05</v>
      </c>
      <c r="AY135" s="86">
        <v>17462.78</v>
      </c>
      <c r="AZ135" s="86">
        <v>9907.8700000000008</v>
      </c>
      <c r="BA135" s="86">
        <v>97682.31</v>
      </c>
      <c r="BB135" s="86">
        <v>59179.9</v>
      </c>
      <c r="BC135" s="86">
        <v>19278.900000000001</v>
      </c>
      <c r="BD135" s="86">
        <v>8481.68</v>
      </c>
      <c r="BE135" s="86">
        <v>107591.23999999999</v>
      </c>
      <c r="BF135" s="86">
        <v>52417.120000000003</v>
      </c>
      <c r="BG135">
        <v>41518.31</v>
      </c>
      <c r="BH135">
        <v>9448.18</v>
      </c>
      <c r="BI135">
        <v>17491.400000000001</v>
      </c>
      <c r="BJ135">
        <v>68457.89</v>
      </c>
    </row>
    <row r="136" spans="1:62" x14ac:dyDescent="0.25">
      <c r="A136" s="83">
        <v>98271</v>
      </c>
      <c r="B136" s="1" t="s">
        <v>35</v>
      </c>
      <c r="C136" s="80">
        <v>111</v>
      </c>
      <c r="D136" s="80">
        <v>128</v>
      </c>
      <c r="E136" s="80">
        <v>123</v>
      </c>
      <c r="F136" s="80">
        <v>143</v>
      </c>
      <c r="G136" s="80">
        <v>156</v>
      </c>
      <c r="H136" s="80">
        <v>133</v>
      </c>
      <c r="I136" s="80">
        <v>124</v>
      </c>
      <c r="J136" s="80">
        <v>140</v>
      </c>
      <c r="K136">
        <v>154</v>
      </c>
      <c r="L136">
        <v>154</v>
      </c>
      <c r="M136">
        <v>150</v>
      </c>
      <c r="N136">
        <v>138</v>
      </c>
      <c r="O136" s="86">
        <v>8088.89</v>
      </c>
      <c r="P136" s="86">
        <v>4299.0200000000004</v>
      </c>
      <c r="Q136" s="86">
        <v>1709.66</v>
      </c>
      <c r="R136" s="86">
        <v>21130.37</v>
      </c>
      <c r="S136" s="86">
        <v>12995.87</v>
      </c>
      <c r="T136" s="86">
        <v>4065.82</v>
      </c>
      <c r="U136" s="86">
        <v>9527.5</v>
      </c>
      <c r="V136" s="86">
        <v>26589.19</v>
      </c>
      <c r="W136" s="86">
        <v>8421.27</v>
      </c>
      <c r="X136" s="86">
        <v>6406.17</v>
      </c>
      <c r="Y136" s="86">
        <v>6723.66</v>
      </c>
      <c r="Z136" s="86">
        <v>21551.1</v>
      </c>
      <c r="AA136" s="86">
        <v>13538.4</v>
      </c>
      <c r="AB136" s="86">
        <v>4493.8900000000003</v>
      </c>
      <c r="AC136" s="86">
        <v>9066.5600000000013</v>
      </c>
      <c r="AD136" s="86">
        <v>27098.85</v>
      </c>
      <c r="AE136" s="86">
        <v>8336.2900000000009</v>
      </c>
      <c r="AF136" s="86">
        <v>8588.44</v>
      </c>
      <c r="AG136" s="86">
        <v>3129.05</v>
      </c>
      <c r="AH136" s="86">
        <v>25202.89</v>
      </c>
      <c r="AI136" s="86">
        <v>7170.51</v>
      </c>
      <c r="AJ136" s="86">
        <v>5697.3</v>
      </c>
      <c r="AK136" s="86">
        <v>8433.07</v>
      </c>
      <c r="AL136" s="86">
        <v>21300.880000000001</v>
      </c>
      <c r="AM136" s="86">
        <v>3440.74</v>
      </c>
      <c r="AN136" s="86">
        <v>4372.96</v>
      </c>
      <c r="AO136" s="86">
        <v>8167.29</v>
      </c>
      <c r="AP136" s="86">
        <v>15980.99</v>
      </c>
      <c r="AQ136" s="86">
        <v>3714.46</v>
      </c>
      <c r="AR136" s="86">
        <v>2253.3000000000002</v>
      </c>
      <c r="AS136" s="86">
        <v>19488.82</v>
      </c>
      <c r="AT136" s="86">
        <v>13117.34</v>
      </c>
      <c r="AU136" s="86">
        <v>3655.33</v>
      </c>
      <c r="AV136" s="86">
        <v>2297.4699999999998</v>
      </c>
      <c r="AW136" s="86">
        <v>20692.900000000001</v>
      </c>
      <c r="AX136" s="86">
        <v>13458.66</v>
      </c>
      <c r="AY136" s="86">
        <v>3952.13</v>
      </c>
      <c r="AZ136" s="86">
        <v>3000.75</v>
      </c>
      <c r="BA136" s="86">
        <v>20390.010000000002</v>
      </c>
      <c r="BB136" s="86">
        <v>12157.66</v>
      </c>
      <c r="BC136" s="86">
        <v>4110.45</v>
      </c>
      <c r="BD136" s="86">
        <v>2468.71</v>
      </c>
      <c r="BE136" s="86">
        <v>22305.45</v>
      </c>
      <c r="BF136" s="86">
        <v>10950.09</v>
      </c>
      <c r="BG136">
        <v>6629.48</v>
      </c>
      <c r="BH136">
        <v>2324.88</v>
      </c>
      <c r="BI136">
        <v>2999.05</v>
      </c>
      <c r="BJ136">
        <v>11953.41</v>
      </c>
    </row>
    <row r="137" spans="1:62" x14ac:dyDescent="0.25">
      <c r="A137" s="83">
        <v>98273</v>
      </c>
      <c r="B137" s="1" t="s">
        <v>35</v>
      </c>
      <c r="C137" s="80">
        <v>669</v>
      </c>
      <c r="D137" s="80">
        <v>412</v>
      </c>
      <c r="E137" s="80">
        <v>382</v>
      </c>
      <c r="F137" s="80">
        <v>703</v>
      </c>
      <c r="G137" s="80">
        <v>428</v>
      </c>
      <c r="H137" s="80">
        <v>445</v>
      </c>
      <c r="I137" s="80">
        <v>667</v>
      </c>
      <c r="J137" s="80">
        <v>425</v>
      </c>
      <c r="K137">
        <v>633</v>
      </c>
      <c r="L137">
        <v>397</v>
      </c>
      <c r="M137">
        <v>610</v>
      </c>
      <c r="N137">
        <v>607</v>
      </c>
      <c r="O137" s="86">
        <v>82588.05</v>
      </c>
      <c r="P137" s="86">
        <v>20510.38</v>
      </c>
      <c r="Q137" s="86">
        <v>3947.09</v>
      </c>
      <c r="R137" s="86">
        <v>119164.33</v>
      </c>
      <c r="S137" s="86">
        <v>50340.45</v>
      </c>
      <c r="T137" s="86">
        <v>18298.28</v>
      </c>
      <c r="U137" s="86">
        <v>12692.09</v>
      </c>
      <c r="V137" s="86">
        <v>81330.820000000007</v>
      </c>
      <c r="W137" s="86">
        <v>39794.03</v>
      </c>
      <c r="X137" s="86">
        <v>14022.97</v>
      </c>
      <c r="Y137" s="86">
        <v>27800.350000000002</v>
      </c>
      <c r="Z137" s="86">
        <v>81617.350000000006</v>
      </c>
      <c r="AA137" s="86">
        <v>94746.03</v>
      </c>
      <c r="AB137" s="86">
        <v>22397.56</v>
      </c>
      <c r="AC137" s="86">
        <v>27965.8</v>
      </c>
      <c r="AD137" s="86">
        <v>145109.39000000001</v>
      </c>
      <c r="AE137" s="86">
        <v>21963.35</v>
      </c>
      <c r="AF137" s="86">
        <v>44964.9</v>
      </c>
      <c r="AG137" s="86">
        <v>8267.0499999999993</v>
      </c>
      <c r="AH137" s="86">
        <v>95307.03</v>
      </c>
      <c r="AI137" s="86">
        <v>31328.82</v>
      </c>
      <c r="AJ137" s="86">
        <v>11058.89</v>
      </c>
      <c r="AK137" s="86">
        <v>48223.46</v>
      </c>
      <c r="AL137" s="86">
        <v>90611.17</v>
      </c>
      <c r="AM137" s="86">
        <v>32063.73</v>
      </c>
      <c r="AN137" s="86">
        <v>9639.5400000000009</v>
      </c>
      <c r="AO137" s="86">
        <v>45202.95</v>
      </c>
      <c r="AP137" s="86">
        <v>86906.22</v>
      </c>
      <c r="AQ137" s="86">
        <v>10469.74</v>
      </c>
      <c r="AR137" s="86">
        <v>15217.49</v>
      </c>
      <c r="AS137" s="86">
        <v>81598</v>
      </c>
      <c r="AT137" s="86">
        <v>56899.19</v>
      </c>
      <c r="AU137" s="86">
        <v>22596.46</v>
      </c>
      <c r="AV137" s="86">
        <v>6094.17</v>
      </c>
      <c r="AW137" s="86">
        <v>83204.89</v>
      </c>
      <c r="AX137" s="86">
        <v>55394.93</v>
      </c>
      <c r="AY137" s="86">
        <v>6424.05</v>
      </c>
      <c r="AZ137" s="86">
        <v>10351.870000000001</v>
      </c>
      <c r="BA137" s="86">
        <v>59160.490000000005</v>
      </c>
      <c r="BB137" s="86">
        <v>34954.1</v>
      </c>
      <c r="BC137" s="86">
        <v>35522.370000000003</v>
      </c>
      <c r="BD137" s="86">
        <v>4744</v>
      </c>
      <c r="BE137" s="86">
        <v>151099.70000000001</v>
      </c>
      <c r="BF137" s="86">
        <v>58804.97</v>
      </c>
      <c r="BG137">
        <v>55737.599999999999</v>
      </c>
      <c r="BH137">
        <v>13926.96</v>
      </c>
      <c r="BI137">
        <v>12597.400000000001</v>
      </c>
      <c r="BJ137">
        <v>82261.960000000006</v>
      </c>
    </row>
    <row r="138" spans="1:62" x14ac:dyDescent="0.25">
      <c r="A138" s="83">
        <v>98274</v>
      </c>
      <c r="B138" s="1" t="s">
        <v>35</v>
      </c>
      <c r="C138" s="80">
        <v>234</v>
      </c>
      <c r="D138" s="80">
        <v>257</v>
      </c>
      <c r="E138" s="80">
        <v>235</v>
      </c>
      <c r="F138" s="80">
        <v>277</v>
      </c>
      <c r="G138" s="80">
        <v>251</v>
      </c>
      <c r="H138" s="80">
        <v>235</v>
      </c>
      <c r="I138" s="80">
        <v>254</v>
      </c>
      <c r="J138" s="80">
        <v>246</v>
      </c>
      <c r="K138">
        <v>285</v>
      </c>
      <c r="L138">
        <v>271</v>
      </c>
      <c r="M138">
        <v>235</v>
      </c>
      <c r="N138">
        <v>228</v>
      </c>
      <c r="O138" s="86">
        <v>31072.13</v>
      </c>
      <c r="P138" s="86">
        <v>5860.93</v>
      </c>
      <c r="Q138" s="86">
        <v>3141.48</v>
      </c>
      <c r="R138" s="86">
        <v>46588.52</v>
      </c>
      <c r="S138" s="86">
        <v>34204.86</v>
      </c>
      <c r="T138" s="86">
        <v>14611.73</v>
      </c>
      <c r="U138" s="86">
        <v>10040.39</v>
      </c>
      <c r="V138" s="86">
        <v>58856.98</v>
      </c>
      <c r="W138" s="86">
        <v>26219.69</v>
      </c>
      <c r="X138" s="86">
        <v>13930.97</v>
      </c>
      <c r="Y138" s="86">
        <v>13426.169999999998</v>
      </c>
      <c r="Z138" s="86">
        <v>53576.83</v>
      </c>
      <c r="AA138" s="86">
        <v>38008.93</v>
      </c>
      <c r="AB138" s="86">
        <v>14034.59</v>
      </c>
      <c r="AC138" s="86">
        <v>17394.61</v>
      </c>
      <c r="AD138" s="86">
        <v>69438.13</v>
      </c>
      <c r="AE138" s="86">
        <v>23530.92</v>
      </c>
      <c r="AF138" s="86">
        <v>19801.98</v>
      </c>
      <c r="AG138" s="86">
        <v>8682.0400000000009</v>
      </c>
      <c r="AH138" s="86">
        <v>65611.88</v>
      </c>
      <c r="AI138" s="86">
        <v>19912.84</v>
      </c>
      <c r="AJ138" s="86">
        <v>16967.53</v>
      </c>
      <c r="AK138" s="86">
        <v>30594.21</v>
      </c>
      <c r="AL138" s="86">
        <v>67474.58</v>
      </c>
      <c r="AM138" s="86">
        <v>9391.58</v>
      </c>
      <c r="AN138" s="86">
        <v>9877.4599999999991</v>
      </c>
      <c r="AO138" s="86">
        <v>26335.829999999998</v>
      </c>
      <c r="AP138" s="86">
        <v>45604.87</v>
      </c>
      <c r="AQ138" s="86">
        <v>9087.39</v>
      </c>
      <c r="AR138" s="86">
        <v>4178.03</v>
      </c>
      <c r="AS138" s="86">
        <v>56487.4</v>
      </c>
      <c r="AT138" s="86">
        <v>39796.35</v>
      </c>
      <c r="AU138" s="86">
        <v>9255.0499999999993</v>
      </c>
      <c r="AV138" s="86">
        <v>7010.85</v>
      </c>
      <c r="AW138" s="86">
        <v>50787.5</v>
      </c>
      <c r="AX138" s="86">
        <v>38271.120000000003</v>
      </c>
      <c r="AY138" s="86">
        <v>6863.16</v>
      </c>
      <c r="AZ138" s="86">
        <v>5970.6</v>
      </c>
      <c r="BA138" s="86">
        <v>52134.42</v>
      </c>
      <c r="BB138" s="86">
        <v>35110.32</v>
      </c>
      <c r="BC138" s="86">
        <v>9595.36</v>
      </c>
      <c r="BD138" s="86">
        <v>4565.05</v>
      </c>
      <c r="BE138" s="86">
        <v>58403.17</v>
      </c>
      <c r="BF138" s="86">
        <v>32140.62</v>
      </c>
      <c r="BG138">
        <v>14762.97</v>
      </c>
      <c r="BH138">
        <v>4587.5600000000004</v>
      </c>
      <c r="BI138">
        <v>15178.45</v>
      </c>
      <c r="BJ138">
        <v>34528.980000000003</v>
      </c>
    </row>
    <row r="139" spans="1:62" x14ac:dyDescent="0.25">
      <c r="A139" s="83">
        <v>98276</v>
      </c>
      <c r="B139" s="1" t="s">
        <v>35</v>
      </c>
      <c r="C139" s="80">
        <v>26</v>
      </c>
      <c r="D139" s="80">
        <v>31</v>
      </c>
      <c r="E139" s="80">
        <v>29</v>
      </c>
      <c r="F139" s="80">
        <v>33</v>
      </c>
      <c r="G139" s="80">
        <v>25</v>
      </c>
      <c r="H139" s="80">
        <v>25</v>
      </c>
      <c r="I139" s="80">
        <v>28</v>
      </c>
      <c r="J139" s="80">
        <v>27</v>
      </c>
      <c r="K139">
        <v>38</v>
      </c>
      <c r="L139">
        <v>28</v>
      </c>
      <c r="M139">
        <v>25</v>
      </c>
      <c r="N139">
        <v>26</v>
      </c>
      <c r="O139" s="86">
        <v>3626.72</v>
      </c>
      <c r="P139" s="86">
        <v>503.85</v>
      </c>
      <c r="Q139" s="86">
        <v>129.51</v>
      </c>
      <c r="R139" s="86">
        <v>5080.6400000000003</v>
      </c>
      <c r="S139" s="86">
        <v>4330.21</v>
      </c>
      <c r="T139" s="86">
        <v>1074.46</v>
      </c>
      <c r="U139" s="86">
        <v>218.95</v>
      </c>
      <c r="V139" s="86">
        <v>5623.62</v>
      </c>
      <c r="W139" s="86">
        <v>3514.74</v>
      </c>
      <c r="X139" s="86">
        <v>1652.93</v>
      </c>
      <c r="Y139" s="86">
        <v>148.09</v>
      </c>
      <c r="Z139" s="86">
        <v>5315.76</v>
      </c>
      <c r="AA139" s="86">
        <v>5307.57</v>
      </c>
      <c r="AB139" s="86">
        <v>1861.93</v>
      </c>
      <c r="AC139" s="86">
        <v>667.93</v>
      </c>
      <c r="AD139" s="86">
        <v>7837.43</v>
      </c>
      <c r="AE139" s="86">
        <v>2438.88</v>
      </c>
      <c r="AF139" s="86">
        <v>2042.02</v>
      </c>
      <c r="AG139" s="86">
        <v>867.54</v>
      </c>
      <c r="AH139" s="86">
        <v>5557.29</v>
      </c>
      <c r="AI139" s="86">
        <v>2255.62</v>
      </c>
      <c r="AJ139" s="86">
        <v>1004.64</v>
      </c>
      <c r="AK139" s="86">
        <v>1646.53</v>
      </c>
      <c r="AL139" s="86">
        <v>4906.79</v>
      </c>
      <c r="AM139" s="86">
        <v>1246.6600000000001</v>
      </c>
      <c r="AN139" s="86">
        <v>2056.19</v>
      </c>
      <c r="AO139" s="86">
        <v>2119.81</v>
      </c>
      <c r="AP139" s="86">
        <v>5422.66</v>
      </c>
      <c r="AQ139" s="86">
        <v>888.89</v>
      </c>
      <c r="AR139" s="86">
        <v>651.95000000000005</v>
      </c>
      <c r="AS139" s="86">
        <v>5973.1</v>
      </c>
      <c r="AT139" s="86">
        <v>4240.18</v>
      </c>
      <c r="AU139" s="86">
        <v>1340.83</v>
      </c>
      <c r="AV139" s="86">
        <v>619.05999999999995</v>
      </c>
      <c r="AW139" s="86">
        <v>6239.0199999999995</v>
      </c>
      <c r="AX139" s="86">
        <v>4489.7299999999996</v>
      </c>
      <c r="AY139" s="86">
        <v>853.62</v>
      </c>
      <c r="AZ139" s="86">
        <v>573.39</v>
      </c>
      <c r="BA139" s="86">
        <v>5354.39</v>
      </c>
      <c r="BB139" s="86">
        <v>3737.97</v>
      </c>
      <c r="BC139" s="86">
        <v>963.58</v>
      </c>
      <c r="BD139" s="86">
        <v>377.91</v>
      </c>
      <c r="BE139" s="86">
        <v>5000.82</v>
      </c>
      <c r="BF139" s="86">
        <v>2827.13</v>
      </c>
      <c r="BG139">
        <v>1479.9</v>
      </c>
      <c r="BH139">
        <v>404.52</v>
      </c>
      <c r="BI139">
        <v>1299.3899999999999</v>
      </c>
      <c r="BJ139">
        <v>3183.81</v>
      </c>
    </row>
    <row r="140" spans="1:62" x14ac:dyDescent="0.25">
      <c r="A140" s="83">
        <v>98277</v>
      </c>
      <c r="B140" s="1" t="s">
        <v>35</v>
      </c>
      <c r="C140" s="80">
        <v>438</v>
      </c>
      <c r="D140" s="80">
        <v>433</v>
      </c>
      <c r="E140" s="80">
        <v>229</v>
      </c>
      <c r="F140" s="80">
        <v>271</v>
      </c>
      <c r="G140" s="80">
        <v>267</v>
      </c>
      <c r="H140" s="80">
        <v>271</v>
      </c>
      <c r="I140" s="80">
        <v>303</v>
      </c>
      <c r="J140" s="80">
        <v>318</v>
      </c>
      <c r="K140">
        <v>334</v>
      </c>
      <c r="L140">
        <v>289</v>
      </c>
      <c r="M140">
        <v>300</v>
      </c>
      <c r="N140">
        <v>293</v>
      </c>
      <c r="O140" s="86">
        <v>50744.85</v>
      </c>
      <c r="P140" s="86">
        <v>5080.03</v>
      </c>
      <c r="Q140" s="86">
        <v>3672.25</v>
      </c>
      <c r="R140" s="86">
        <v>67378.38</v>
      </c>
      <c r="S140" s="86">
        <v>53821.34</v>
      </c>
      <c r="T140" s="86">
        <v>13707.67</v>
      </c>
      <c r="U140" s="86">
        <v>12593.720000000001</v>
      </c>
      <c r="V140" s="86">
        <v>80122.73</v>
      </c>
      <c r="W140" s="86">
        <v>23266.03</v>
      </c>
      <c r="X140" s="86">
        <v>15190.61</v>
      </c>
      <c r="Y140" s="86">
        <v>15172.34</v>
      </c>
      <c r="Z140" s="86">
        <v>53628.98</v>
      </c>
      <c r="AA140" s="86">
        <v>31911.05</v>
      </c>
      <c r="AB140" s="86">
        <v>10091.41</v>
      </c>
      <c r="AC140" s="86">
        <v>18090.54</v>
      </c>
      <c r="AD140" s="86">
        <v>60093</v>
      </c>
      <c r="AE140" s="86">
        <v>19599.259999999998</v>
      </c>
      <c r="AF140" s="86">
        <v>15284.65</v>
      </c>
      <c r="AG140" s="86">
        <v>5650.04</v>
      </c>
      <c r="AH140" s="86">
        <v>52449.3</v>
      </c>
      <c r="AI140" s="86">
        <v>16454.330000000002</v>
      </c>
      <c r="AJ140" s="86">
        <v>13866.21</v>
      </c>
      <c r="AK140" s="86">
        <v>24296.480000000003</v>
      </c>
      <c r="AL140" s="86">
        <v>54617.02</v>
      </c>
      <c r="AM140" s="86">
        <v>11347.18</v>
      </c>
      <c r="AN140" s="86">
        <v>9964.98</v>
      </c>
      <c r="AO140" s="86">
        <v>24778.77</v>
      </c>
      <c r="AP140" s="86">
        <v>46090.93</v>
      </c>
      <c r="AQ140" s="86">
        <v>8864.65</v>
      </c>
      <c r="AR140" s="86">
        <v>5328.17</v>
      </c>
      <c r="AS140" s="86">
        <v>55454.62</v>
      </c>
      <c r="AT140" s="86">
        <v>38680.519999999997</v>
      </c>
      <c r="AU140" s="86">
        <v>9766.3700000000008</v>
      </c>
      <c r="AV140" s="86">
        <v>4690.3100000000004</v>
      </c>
      <c r="AW140" s="86">
        <v>54518.37</v>
      </c>
      <c r="AX140" s="86">
        <v>34845.980000000003</v>
      </c>
      <c r="AY140" s="86">
        <v>7830.46</v>
      </c>
      <c r="AZ140" s="86">
        <v>5341.68</v>
      </c>
      <c r="BA140" s="86">
        <v>44637.85</v>
      </c>
      <c r="BB140" s="86">
        <v>25899.72</v>
      </c>
      <c r="BC140" s="86">
        <v>11006.03</v>
      </c>
      <c r="BD140" s="86">
        <v>3633.23</v>
      </c>
      <c r="BE140" s="86">
        <v>56603.9</v>
      </c>
      <c r="BF140" s="86">
        <v>28611.59</v>
      </c>
      <c r="BG140">
        <v>16410.04</v>
      </c>
      <c r="BH140">
        <v>5103.96</v>
      </c>
      <c r="BI140">
        <v>11867.1</v>
      </c>
      <c r="BJ140">
        <v>33381.1</v>
      </c>
    </row>
    <row r="141" spans="1:62" x14ac:dyDescent="0.25">
      <c r="A141" s="83">
        <v>98278</v>
      </c>
      <c r="B141" s="1" t="s">
        <v>35</v>
      </c>
      <c r="C141" s="80">
        <v>7</v>
      </c>
      <c r="D141" s="80">
        <v>7</v>
      </c>
      <c r="E141" s="80"/>
      <c r="F141" s="80"/>
      <c r="G141" s="80"/>
      <c r="H141" s="80"/>
      <c r="I141" s="80"/>
      <c r="J141" s="80"/>
      <c r="O141" s="86">
        <v>1058.1500000000001</v>
      </c>
      <c r="P141" s="86">
        <v>0</v>
      </c>
      <c r="Q141" s="86">
        <v>0</v>
      </c>
      <c r="R141" s="86">
        <v>1058.1500000000001</v>
      </c>
      <c r="S141" s="86">
        <v>774.71</v>
      </c>
      <c r="T141" s="86">
        <v>27.56</v>
      </c>
      <c r="U141" s="86">
        <v>0</v>
      </c>
      <c r="V141" s="86">
        <v>802.27</v>
      </c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</row>
    <row r="142" spans="1:62" x14ac:dyDescent="0.25">
      <c r="A142" s="83">
        <v>98282</v>
      </c>
      <c r="B142" s="1" t="s">
        <v>35</v>
      </c>
      <c r="C142" s="80">
        <v>32</v>
      </c>
      <c r="D142" s="80">
        <v>37</v>
      </c>
      <c r="E142" s="80">
        <v>25</v>
      </c>
      <c r="F142" s="80">
        <v>37</v>
      </c>
      <c r="G142" s="80">
        <v>33</v>
      </c>
      <c r="H142" s="80">
        <v>26</v>
      </c>
      <c r="I142" s="80">
        <v>37</v>
      </c>
      <c r="J142" s="80">
        <v>42</v>
      </c>
      <c r="K142">
        <v>45</v>
      </c>
      <c r="L142">
        <v>39</v>
      </c>
      <c r="M142">
        <v>30</v>
      </c>
      <c r="N142">
        <v>38</v>
      </c>
      <c r="O142" s="86">
        <v>3591.69</v>
      </c>
      <c r="P142" s="86">
        <v>809.29</v>
      </c>
      <c r="Q142" s="86">
        <v>110.9</v>
      </c>
      <c r="R142" s="86">
        <v>4551.93</v>
      </c>
      <c r="S142" s="86">
        <v>4351.37</v>
      </c>
      <c r="T142" s="86">
        <v>1588.8</v>
      </c>
      <c r="U142" s="86">
        <v>389.77000000000004</v>
      </c>
      <c r="V142" s="86">
        <v>6329.94</v>
      </c>
      <c r="W142" s="86">
        <v>2643.42</v>
      </c>
      <c r="X142" s="86">
        <v>1603.32</v>
      </c>
      <c r="Y142" s="86">
        <v>1413.1299999999999</v>
      </c>
      <c r="Z142" s="86">
        <v>5659.87</v>
      </c>
      <c r="AA142" s="86">
        <v>4208.05</v>
      </c>
      <c r="AB142" s="86">
        <v>694.51</v>
      </c>
      <c r="AC142" s="86">
        <v>1536.38</v>
      </c>
      <c r="AD142" s="86">
        <v>6438.94</v>
      </c>
      <c r="AE142" s="86">
        <v>2585.04</v>
      </c>
      <c r="AF142" s="86">
        <v>832.3</v>
      </c>
      <c r="AG142" s="86">
        <v>490.88</v>
      </c>
      <c r="AH142" s="86">
        <v>4784.92</v>
      </c>
      <c r="AI142" s="86">
        <v>1286.01</v>
      </c>
      <c r="AJ142" s="86">
        <v>837.06</v>
      </c>
      <c r="AK142" s="86">
        <v>1433.2199999999998</v>
      </c>
      <c r="AL142" s="86">
        <v>3556.29</v>
      </c>
      <c r="AM142" s="86">
        <v>1211.07</v>
      </c>
      <c r="AN142" s="86">
        <v>303.2</v>
      </c>
      <c r="AO142" s="86">
        <v>894.93000000000006</v>
      </c>
      <c r="AP142" s="86">
        <v>2409.1999999999998</v>
      </c>
      <c r="AQ142" s="86">
        <v>1272.31</v>
      </c>
      <c r="AR142" s="86">
        <v>642.63</v>
      </c>
      <c r="AS142" s="86">
        <v>4968.1100000000006</v>
      </c>
      <c r="AT142" s="86">
        <v>2694.8</v>
      </c>
      <c r="AU142" s="86">
        <v>972.81</v>
      </c>
      <c r="AV142" s="86">
        <v>520.88</v>
      </c>
      <c r="AW142" s="86">
        <v>4603.96</v>
      </c>
      <c r="AX142" s="86">
        <v>2581.56</v>
      </c>
      <c r="AY142" s="86">
        <v>946.28</v>
      </c>
      <c r="AZ142" s="86">
        <v>466.22</v>
      </c>
      <c r="BA142" s="86">
        <v>4721.21</v>
      </c>
      <c r="BB142" s="86">
        <v>2511.9899999999998</v>
      </c>
      <c r="BC142" s="86">
        <v>1090.4000000000001</v>
      </c>
      <c r="BD142" s="86">
        <v>181.66</v>
      </c>
      <c r="BE142" s="86">
        <v>4533.9500000000007</v>
      </c>
      <c r="BF142" s="86">
        <v>1490.55</v>
      </c>
      <c r="BG142">
        <v>2315.0700000000002</v>
      </c>
      <c r="BH142">
        <v>392.81</v>
      </c>
      <c r="BI142">
        <v>233.69</v>
      </c>
      <c r="BJ142">
        <v>2941.57</v>
      </c>
    </row>
    <row r="143" spans="1:62" x14ac:dyDescent="0.25">
      <c r="A143" s="83">
        <v>98284</v>
      </c>
      <c r="B143" s="1" t="s">
        <v>35</v>
      </c>
      <c r="C143" s="80">
        <v>272</v>
      </c>
      <c r="D143" s="80">
        <v>321</v>
      </c>
      <c r="E143" s="80">
        <v>297</v>
      </c>
      <c r="F143" s="80">
        <v>363</v>
      </c>
      <c r="G143" s="80">
        <v>350</v>
      </c>
      <c r="H143" s="80">
        <v>321</v>
      </c>
      <c r="I143" s="80">
        <v>365</v>
      </c>
      <c r="J143" s="80">
        <v>328</v>
      </c>
      <c r="K143">
        <v>373</v>
      </c>
      <c r="L143">
        <v>316</v>
      </c>
      <c r="M143">
        <v>320</v>
      </c>
      <c r="N143">
        <v>256</v>
      </c>
      <c r="O143" s="86">
        <v>30175.58</v>
      </c>
      <c r="P143" s="86">
        <v>1456.98</v>
      </c>
      <c r="Q143" s="86">
        <v>7444.11</v>
      </c>
      <c r="R143" s="86">
        <v>58608.54</v>
      </c>
      <c r="S143" s="86">
        <v>43646.57</v>
      </c>
      <c r="T143" s="86">
        <v>16468.650000000001</v>
      </c>
      <c r="U143" s="86">
        <v>17882.95</v>
      </c>
      <c r="V143" s="86">
        <v>77998.17</v>
      </c>
      <c r="W143" s="86">
        <v>29183.39</v>
      </c>
      <c r="X143" s="86">
        <v>23551.31</v>
      </c>
      <c r="Y143" s="86">
        <v>21745.18</v>
      </c>
      <c r="Z143" s="86">
        <v>74479.88</v>
      </c>
      <c r="AA143" s="86">
        <v>41743.24</v>
      </c>
      <c r="AB143" s="86">
        <v>20406.96</v>
      </c>
      <c r="AC143" s="86">
        <v>35144.19</v>
      </c>
      <c r="AD143" s="86">
        <v>97294.39</v>
      </c>
      <c r="AE143" s="86">
        <v>28462.87</v>
      </c>
      <c r="AF143" s="86">
        <v>25333.61</v>
      </c>
      <c r="AG143" s="86">
        <v>10796.61</v>
      </c>
      <c r="AH143" s="86">
        <v>84081.96</v>
      </c>
      <c r="AI143" s="86">
        <v>24116.42</v>
      </c>
      <c r="AJ143" s="86">
        <v>15378.38</v>
      </c>
      <c r="AK143" s="86">
        <v>38522.07</v>
      </c>
      <c r="AL143" s="86">
        <v>78016.87</v>
      </c>
      <c r="AM143" s="86">
        <v>13987.54</v>
      </c>
      <c r="AN143" s="86">
        <v>15704.35</v>
      </c>
      <c r="AO143" s="86">
        <v>41276.240000000005</v>
      </c>
      <c r="AP143" s="86">
        <v>70968.13</v>
      </c>
      <c r="AQ143" s="86">
        <v>8762.31</v>
      </c>
      <c r="AR143" s="86">
        <v>7530.48</v>
      </c>
      <c r="AS143" s="86">
        <v>75966.97</v>
      </c>
      <c r="AT143" s="86">
        <v>59629.18</v>
      </c>
      <c r="AU143" s="86">
        <v>9771.2999999999993</v>
      </c>
      <c r="AV143" s="86">
        <v>6307.82</v>
      </c>
      <c r="AW143" s="86">
        <v>67419.86</v>
      </c>
      <c r="AX143" s="86">
        <v>50817.79</v>
      </c>
      <c r="AY143" s="86">
        <v>6354.78</v>
      </c>
      <c r="AZ143" s="86">
        <v>6516.15</v>
      </c>
      <c r="BA143" s="86">
        <v>53238.1</v>
      </c>
      <c r="BB143" s="86">
        <v>38840.49</v>
      </c>
      <c r="BC143" s="86">
        <v>9883.48</v>
      </c>
      <c r="BD143" s="86">
        <v>7519.93</v>
      </c>
      <c r="BE143" s="86">
        <v>59654.759999999995</v>
      </c>
      <c r="BF143" s="86">
        <v>36113.94</v>
      </c>
      <c r="BG143">
        <v>12129.19</v>
      </c>
      <c r="BH143">
        <v>4511.6000000000004</v>
      </c>
      <c r="BI143">
        <v>10625.619999999999</v>
      </c>
      <c r="BJ143">
        <v>27266.41</v>
      </c>
    </row>
    <row r="144" spans="1:62" x14ac:dyDescent="0.25">
      <c r="A144" s="83">
        <v>98292</v>
      </c>
      <c r="B144" s="1" t="s">
        <v>35</v>
      </c>
      <c r="C144" s="80">
        <v>168</v>
      </c>
      <c r="D144" s="80">
        <v>171</v>
      </c>
      <c r="E144" s="80">
        <v>148</v>
      </c>
      <c r="F144" s="80">
        <v>163</v>
      </c>
      <c r="G144" s="80">
        <v>156</v>
      </c>
      <c r="H144" s="80">
        <v>162</v>
      </c>
      <c r="I144" s="80">
        <v>163</v>
      </c>
      <c r="J144" s="80">
        <v>156</v>
      </c>
      <c r="K144">
        <v>195</v>
      </c>
      <c r="L144">
        <v>168</v>
      </c>
      <c r="M144">
        <v>189</v>
      </c>
      <c r="N144">
        <v>158</v>
      </c>
      <c r="O144" s="86">
        <v>20485.580000000002</v>
      </c>
      <c r="P144" s="86">
        <v>9132.7199999999993</v>
      </c>
      <c r="Q144" s="86">
        <v>1677.47</v>
      </c>
      <c r="R144" s="86">
        <v>34912.129999999997</v>
      </c>
      <c r="S144" s="86">
        <v>21255.84</v>
      </c>
      <c r="T144" s="86">
        <v>7248.42</v>
      </c>
      <c r="U144" s="86">
        <v>6565.8</v>
      </c>
      <c r="V144" s="86">
        <v>35070.06</v>
      </c>
      <c r="W144" s="86">
        <v>15007.13</v>
      </c>
      <c r="X144" s="86">
        <v>7387.01</v>
      </c>
      <c r="Y144" s="86">
        <v>7022.8799999999992</v>
      </c>
      <c r="Z144" s="86">
        <v>29417.02</v>
      </c>
      <c r="AA144" s="86">
        <v>17932.91</v>
      </c>
      <c r="AB144" s="86">
        <v>6914.09</v>
      </c>
      <c r="AC144" s="86">
        <v>7192.9</v>
      </c>
      <c r="AD144" s="86">
        <v>32039.9</v>
      </c>
      <c r="AE144" s="86">
        <v>13838.23</v>
      </c>
      <c r="AF144" s="86">
        <v>7771.98</v>
      </c>
      <c r="AG144" s="86">
        <v>3846.3</v>
      </c>
      <c r="AH144" s="86">
        <v>28462.53</v>
      </c>
      <c r="AI144" s="86">
        <v>9480.11</v>
      </c>
      <c r="AJ144" s="86">
        <v>8435.7000000000007</v>
      </c>
      <c r="AK144" s="86">
        <v>9801.75</v>
      </c>
      <c r="AL144" s="86">
        <v>27717.56</v>
      </c>
      <c r="AM144" s="86">
        <v>6162.98</v>
      </c>
      <c r="AN144" s="86">
        <v>5905.47</v>
      </c>
      <c r="AO144" s="86">
        <v>8788.41</v>
      </c>
      <c r="AP144" s="86">
        <v>20856.86</v>
      </c>
      <c r="AQ144" s="86">
        <v>4654.53</v>
      </c>
      <c r="AR144" s="86">
        <v>2876.26</v>
      </c>
      <c r="AS144" s="86">
        <v>24782.32</v>
      </c>
      <c r="AT144" s="86">
        <v>16505.57</v>
      </c>
      <c r="AU144" s="86">
        <v>5564.78</v>
      </c>
      <c r="AV144" s="86">
        <v>4252.13</v>
      </c>
      <c r="AW144" s="86">
        <v>30364.91</v>
      </c>
      <c r="AX144" s="86">
        <v>17630.62</v>
      </c>
      <c r="AY144" s="86">
        <v>4701.99</v>
      </c>
      <c r="AZ144" s="86">
        <v>2420.35</v>
      </c>
      <c r="BA144" s="86">
        <v>26961.690000000002</v>
      </c>
      <c r="BB144" s="86">
        <v>15743.13</v>
      </c>
      <c r="BC144" s="86">
        <v>7853.16</v>
      </c>
      <c r="BD144" s="86">
        <v>2528.25</v>
      </c>
      <c r="BE144" s="86">
        <v>40729.339999999997</v>
      </c>
      <c r="BF144" s="86">
        <v>18860.27</v>
      </c>
      <c r="BG144">
        <v>11372.26</v>
      </c>
      <c r="BH144">
        <v>3618.25</v>
      </c>
      <c r="BI144">
        <v>6657.83</v>
      </c>
      <c r="BJ144">
        <v>21648.34</v>
      </c>
    </row>
    <row r="145" spans="1:62" x14ac:dyDescent="0.25">
      <c r="A145" s="83">
        <v>98295</v>
      </c>
      <c r="B145" s="1" t="s">
        <v>35</v>
      </c>
      <c r="C145" s="80">
        <v>44</v>
      </c>
      <c r="D145" s="80">
        <v>47</v>
      </c>
      <c r="E145" s="80">
        <v>37</v>
      </c>
      <c r="F145" s="80">
        <v>40</v>
      </c>
      <c r="G145" s="80">
        <v>43</v>
      </c>
      <c r="H145" s="80">
        <v>43</v>
      </c>
      <c r="I145" s="80">
        <v>37</v>
      </c>
      <c r="J145" s="80">
        <v>40</v>
      </c>
      <c r="K145">
        <v>48</v>
      </c>
      <c r="L145">
        <v>45</v>
      </c>
      <c r="M145">
        <v>43</v>
      </c>
      <c r="N145">
        <v>40</v>
      </c>
      <c r="O145" s="86">
        <v>4720.71</v>
      </c>
      <c r="P145" s="86">
        <v>511.96</v>
      </c>
      <c r="Q145" s="86">
        <v>196.08</v>
      </c>
      <c r="R145" s="86">
        <v>6101.16</v>
      </c>
      <c r="S145" s="86">
        <v>6726.95</v>
      </c>
      <c r="T145" s="86">
        <v>2431.5300000000002</v>
      </c>
      <c r="U145" s="86">
        <v>722.87</v>
      </c>
      <c r="V145" s="86">
        <v>9881.35</v>
      </c>
      <c r="W145" s="86">
        <v>3502.76</v>
      </c>
      <c r="X145" s="86">
        <v>3056.95</v>
      </c>
      <c r="Y145" s="86">
        <v>1793.4499999999998</v>
      </c>
      <c r="Z145" s="86">
        <v>8353.16</v>
      </c>
      <c r="AA145" s="86">
        <v>5144.33</v>
      </c>
      <c r="AB145" s="86">
        <v>1783.56</v>
      </c>
      <c r="AC145" s="86">
        <v>2951.37</v>
      </c>
      <c r="AD145" s="86">
        <v>9879.26</v>
      </c>
      <c r="AE145" s="86">
        <v>4772.99</v>
      </c>
      <c r="AF145" s="86">
        <v>3920.81</v>
      </c>
      <c r="AG145" s="86">
        <v>1034.52</v>
      </c>
      <c r="AH145" s="86">
        <v>11572.03</v>
      </c>
      <c r="AI145" s="86">
        <v>3134.63</v>
      </c>
      <c r="AJ145" s="86">
        <v>3683.3</v>
      </c>
      <c r="AK145" s="86">
        <v>4990.96</v>
      </c>
      <c r="AL145" s="86">
        <v>11808.89</v>
      </c>
      <c r="AM145" s="86">
        <v>1256.3</v>
      </c>
      <c r="AN145" s="86">
        <v>1316.8</v>
      </c>
      <c r="AO145" s="86">
        <v>4020.43</v>
      </c>
      <c r="AP145" s="86">
        <v>6593.53</v>
      </c>
      <c r="AQ145" s="86">
        <v>1020.17</v>
      </c>
      <c r="AR145" s="86">
        <v>731.19</v>
      </c>
      <c r="AS145" s="86">
        <v>7238.56</v>
      </c>
      <c r="AT145" s="86">
        <v>5405.83</v>
      </c>
      <c r="AU145" s="86">
        <v>1329.47</v>
      </c>
      <c r="AV145" s="86">
        <v>608.58000000000004</v>
      </c>
      <c r="AW145" s="86">
        <v>7745.93</v>
      </c>
      <c r="AX145" s="86">
        <v>5736.37</v>
      </c>
      <c r="AY145" s="86">
        <v>1460.09</v>
      </c>
      <c r="AZ145" s="86">
        <v>897.59</v>
      </c>
      <c r="BA145" s="86">
        <v>7341.9000000000005</v>
      </c>
      <c r="BB145" s="86">
        <v>4957.72</v>
      </c>
      <c r="BC145" s="86">
        <v>959.46</v>
      </c>
      <c r="BD145" s="86">
        <v>551.37</v>
      </c>
      <c r="BE145" s="86">
        <v>6900.65</v>
      </c>
      <c r="BF145" s="86">
        <v>4146.2299999999996</v>
      </c>
      <c r="BG145">
        <v>1840.63</v>
      </c>
      <c r="BH145">
        <v>445.64</v>
      </c>
      <c r="BI145">
        <v>2329.1400000000003</v>
      </c>
      <c r="BJ145">
        <v>4615.41</v>
      </c>
    </row>
    <row r="146" spans="1:62" x14ac:dyDescent="0.25">
      <c r="A146" s="83">
        <v>98310</v>
      </c>
      <c r="B146" s="1" t="s">
        <v>35</v>
      </c>
      <c r="C146" s="80">
        <v>555</v>
      </c>
      <c r="D146" s="80">
        <v>614</v>
      </c>
      <c r="E146" s="80">
        <v>533</v>
      </c>
      <c r="F146" s="80">
        <v>608</v>
      </c>
      <c r="G146" s="80">
        <v>533</v>
      </c>
      <c r="H146" s="80">
        <v>532</v>
      </c>
      <c r="I146" s="80">
        <v>554</v>
      </c>
      <c r="J146" s="80">
        <v>536</v>
      </c>
      <c r="K146">
        <v>565</v>
      </c>
      <c r="L146">
        <v>503</v>
      </c>
      <c r="M146">
        <v>476</v>
      </c>
      <c r="N146">
        <v>529</v>
      </c>
      <c r="O146" s="86">
        <v>47750.05</v>
      </c>
      <c r="P146" s="86">
        <v>19219.78</v>
      </c>
      <c r="Q146" s="86">
        <v>4611.66</v>
      </c>
      <c r="R146" s="86">
        <v>94414.11</v>
      </c>
      <c r="S146" s="86">
        <v>58678.48</v>
      </c>
      <c r="T146" s="86">
        <v>26008.62</v>
      </c>
      <c r="U146" s="86">
        <v>34598.300000000003</v>
      </c>
      <c r="V146" s="86">
        <v>119285.4</v>
      </c>
      <c r="W146" s="86">
        <v>43272.4</v>
      </c>
      <c r="X146" s="86">
        <v>27501.11</v>
      </c>
      <c r="Y146" s="86">
        <v>41055.279999999999</v>
      </c>
      <c r="Z146" s="86">
        <v>111828.79</v>
      </c>
      <c r="AA146" s="86">
        <v>59908.07</v>
      </c>
      <c r="AB146" s="86">
        <v>25059.73</v>
      </c>
      <c r="AC146" s="86">
        <v>53947.37</v>
      </c>
      <c r="AD146" s="86">
        <v>138915.17000000001</v>
      </c>
      <c r="AE146" s="86">
        <v>36199.29</v>
      </c>
      <c r="AF146" s="86">
        <v>30158.78</v>
      </c>
      <c r="AG146" s="86">
        <v>16615.560000000001</v>
      </c>
      <c r="AH146" s="86">
        <v>124303.29</v>
      </c>
      <c r="AI146" s="86">
        <v>22670.959999999999</v>
      </c>
      <c r="AJ146" s="86">
        <v>21350.95</v>
      </c>
      <c r="AK146" s="86">
        <v>69886.14</v>
      </c>
      <c r="AL146" s="86">
        <v>113908.05</v>
      </c>
      <c r="AM146" s="86">
        <v>16941.599999999999</v>
      </c>
      <c r="AN146" s="86">
        <v>15793.87</v>
      </c>
      <c r="AO146" s="86">
        <v>69241.59</v>
      </c>
      <c r="AP146" s="86">
        <v>101977.06</v>
      </c>
      <c r="AQ146" s="86">
        <v>11921.89</v>
      </c>
      <c r="AR146" s="86">
        <v>11815.53</v>
      </c>
      <c r="AS146" s="86">
        <v>114927.11</v>
      </c>
      <c r="AT146" s="86">
        <v>93605.68</v>
      </c>
      <c r="AU146" s="86">
        <v>12769.08</v>
      </c>
      <c r="AV146" s="86">
        <v>7036.47</v>
      </c>
      <c r="AW146" s="86">
        <v>106683.34</v>
      </c>
      <c r="AX146" s="86">
        <v>82960.25</v>
      </c>
      <c r="AY146" s="86">
        <v>12872.76</v>
      </c>
      <c r="AZ146" s="86">
        <v>7528.9</v>
      </c>
      <c r="BA146" s="86">
        <v>102028</v>
      </c>
      <c r="BB146" s="86">
        <v>77517.98</v>
      </c>
      <c r="BC146" s="86">
        <v>14419.92</v>
      </c>
      <c r="BD146" s="86">
        <v>7884.17</v>
      </c>
      <c r="BE146" s="86">
        <v>103136.92</v>
      </c>
      <c r="BF146" s="86">
        <v>63125.23</v>
      </c>
      <c r="BG146">
        <v>31511.8</v>
      </c>
      <c r="BH146">
        <v>8809.6299999999992</v>
      </c>
      <c r="BI146">
        <v>40348.869999999995</v>
      </c>
      <c r="BJ146">
        <v>80670.3</v>
      </c>
    </row>
    <row r="147" spans="1:62" x14ac:dyDescent="0.25">
      <c r="A147" s="83">
        <v>98311</v>
      </c>
      <c r="B147" s="1" t="s">
        <v>35</v>
      </c>
      <c r="C147" s="80">
        <v>472</v>
      </c>
      <c r="D147" s="80">
        <v>522</v>
      </c>
      <c r="E147" s="80">
        <v>437</v>
      </c>
      <c r="F147" s="80">
        <v>511</v>
      </c>
      <c r="G147" s="80">
        <v>441</v>
      </c>
      <c r="H147" s="80">
        <v>472</v>
      </c>
      <c r="I147" s="80">
        <v>524</v>
      </c>
      <c r="J147" s="80">
        <v>495</v>
      </c>
      <c r="K147">
        <v>512</v>
      </c>
      <c r="L147">
        <v>476</v>
      </c>
      <c r="M147">
        <v>470</v>
      </c>
      <c r="N147">
        <v>476</v>
      </c>
      <c r="O147" s="86">
        <v>57769.3</v>
      </c>
      <c r="P147" s="86">
        <v>13052.93</v>
      </c>
      <c r="Q147" s="86">
        <v>4883.83</v>
      </c>
      <c r="R147" s="86">
        <v>91954.55</v>
      </c>
      <c r="S147" s="86">
        <v>66884.53</v>
      </c>
      <c r="T147" s="86">
        <v>24855.53</v>
      </c>
      <c r="U147" s="86">
        <v>22150.83</v>
      </c>
      <c r="V147" s="86">
        <v>113890.89</v>
      </c>
      <c r="W147" s="86">
        <v>47645.22</v>
      </c>
      <c r="X147" s="86">
        <v>26404.58</v>
      </c>
      <c r="Y147" s="86">
        <v>21596.55</v>
      </c>
      <c r="Z147" s="86">
        <v>95646.35</v>
      </c>
      <c r="AA147" s="86">
        <v>66947.740000000005</v>
      </c>
      <c r="AB147" s="86">
        <v>23546.33</v>
      </c>
      <c r="AC147" s="86">
        <v>29906.42</v>
      </c>
      <c r="AD147" s="86">
        <v>120400.49</v>
      </c>
      <c r="AE147" s="86">
        <v>44114.94</v>
      </c>
      <c r="AF147" s="86">
        <v>30953.63</v>
      </c>
      <c r="AG147" s="86">
        <v>13004.56</v>
      </c>
      <c r="AH147" s="86">
        <v>109104.16</v>
      </c>
      <c r="AI147" s="86">
        <v>27431.83</v>
      </c>
      <c r="AJ147" s="86">
        <v>25186.46</v>
      </c>
      <c r="AK147" s="86">
        <v>45453.06</v>
      </c>
      <c r="AL147" s="86">
        <v>98071.35</v>
      </c>
      <c r="AM147" s="86">
        <v>20442.43</v>
      </c>
      <c r="AN147" s="86">
        <v>15625.84</v>
      </c>
      <c r="AO147" s="86">
        <v>49701.49</v>
      </c>
      <c r="AP147" s="86">
        <v>85769.76</v>
      </c>
      <c r="AQ147" s="86">
        <v>16057.46</v>
      </c>
      <c r="AR147" s="86">
        <v>10094.01</v>
      </c>
      <c r="AS147" s="86">
        <v>100256.22</v>
      </c>
      <c r="AT147" s="86">
        <v>74367.77</v>
      </c>
      <c r="AU147" s="86">
        <v>13527.97</v>
      </c>
      <c r="AV147" s="86">
        <v>6907.41</v>
      </c>
      <c r="AW147" s="86">
        <v>83643.09</v>
      </c>
      <c r="AX147" s="86">
        <v>59286.97</v>
      </c>
      <c r="AY147" s="86">
        <v>13020.97</v>
      </c>
      <c r="AZ147" s="86">
        <v>7243.07</v>
      </c>
      <c r="BA147" s="86">
        <v>82987.12</v>
      </c>
      <c r="BB147" s="86">
        <v>52231.8</v>
      </c>
      <c r="BC147" s="86">
        <v>17864.96</v>
      </c>
      <c r="BD147" s="86">
        <v>6528.33</v>
      </c>
      <c r="BE147" s="86">
        <v>106667.70999999999</v>
      </c>
      <c r="BF147" s="86">
        <v>50522.48</v>
      </c>
      <c r="BG147">
        <v>37864.68</v>
      </c>
      <c r="BH147">
        <v>8914.86</v>
      </c>
      <c r="BI147">
        <v>24755.53</v>
      </c>
      <c r="BJ147">
        <v>71535.070000000007</v>
      </c>
    </row>
    <row r="148" spans="1:62" x14ac:dyDescent="0.25">
      <c r="A148" s="83">
        <v>98312</v>
      </c>
      <c r="B148" s="1" t="s">
        <v>35</v>
      </c>
      <c r="C148" s="80">
        <v>580</v>
      </c>
      <c r="D148" s="80">
        <v>659</v>
      </c>
      <c r="E148" s="80">
        <v>575</v>
      </c>
      <c r="F148" s="80">
        <v>696</v>
      </c>
      <c r="G148" s="80">
        <v>678</v>
      </c>
      <c r="H148" s="80">
        <v>567</v>
      </c>
      <c r="I148" s="80">
        <v>651</v>
      </c>
      <c r="J148" s="80">
        <v>606</v>
      </c>
      <c r="K148">
        <v>623</v>
      </c>
      <c r="L148">
        <v>589</v>
      </c>
      <c r="M148">
        <v>601</v>
      </c>
      <c r="N148">
        <v>655</v>
      </c>
      <c r="O148" s="86">
        <v>57866.55</v>
      </c>
      <c r="P148" s="86">
        <v>18798.86</v>
      </c>
      <c r="Q148" s="86">
        <v>4272.08</v>
      </c>
      <c r="R148" s="86">
        <v>98528.09</v>
      </c>
      <c r="S148" s="86">
        <v>65931.960000000006</v>
      </c>
      <c r="T148" s="86">
        <v>24683.71</v>
      </c>
      <c r="U148" s="86">
        <v>25605.739999999998</v>
      </c>
      <c r="V148" s="86">
        <v>116221.41</v>
      </c>
      <c r="W148" s="86">
        <v>61042.97</v>
      </c>
      <c r="X148" s="86">
        <v>25571.46</v>
      </c>
      <c r="Y148" s="86">
        <v>29922.309999999998</v>
      </c>
      <c r="Z148" s="86">
        <v>116536.74</v>
      </c>
      <c r="AA148" s="86">
        <v>67158.91</v>
      </c>
      <c r="AB148" s="86">
        <v>27616.47</v>
      </c>
      <c r="AC148" s="86">
        <v>37577.599999999999</v>
      </c>
      <c r="AD148" s="86">
        <v>132352.98000000001</v>
      </c>
      <c r="AE148" s="86">
        <v>56025.07</v>
      </c>
      <c r="AF148" s="86">
        <v>30475.15</v>
      </c>
      <c r="AG148" s="86">
        <v>16323.54</v>
      </c>
      <c r="AH148" s="86">
        <v>126693.55</v>
      </c>
      <c r="AI148" s="86">
        <v>20743.400000000001</v>
      </c>
      <c r="AJ148" s="86">
        <v>30152.25</v>
      </c>
      <c r="AK148" s="86">
        <v>51950.41</v>
      </c>
      <c r="AL148" s="86">
        <v>102846.06</v>
      </c>
      <c r="AM148" s="86">
        <v>18601.05</v>
      </c>
      <c r="AN148" s="86">
        <v>16618.080000000002</v>
      </c>
      <c r="AO148" s="86">
        <v>53750.77</v>
      </c>
      <c r="AP148" s="86">
        <v>88969.9</v>
      </c>
      <c r="AQ148" s="86">
        <v>14338.75</v>
      </c>
      <c r="AR148" s="86">
        <v>10273.83</v>
      </c>
      <c r="AS148" s="86">
        <v>99074.26</v>
      </c>
      <c r="AT148" s="86">
        <v>73310.27</v>
      </c>
      <c r="AU148" s="86">
        <v>12517.16</v>
      </c>
      <c r="AV148" s="86">
        <v>7723.48</v>
      </c>
      <c r="AW148" s="86">
        <v>88862.790000000008</v>
      </c>
      <c r="AX148" s="86">
        <v>66107.69</v>
      </c>
      <c r="AY148" s="86">
        <v>13168.49</v>
      </c>
      <c r="AZ148" s="86">
        <v>7859.39</v>
      </c>
      <c r="BA148" s="86">
        <v>90941.290000000008</v>
      </c>
      <c r="BB148" s="86">
        <v>59706.28</v>
      </c>
      <c r="BC148" s="86">
        <v>22729.119999999999</v>
      </c>
      <c r="BD148" s="86">
        <v>7973.35</v>
      </c>
      <c r="BE148" s="86">
        <v>127276.9</v>
      </c>
      <c r="BF148" s="86">
        <v>63517.11</v>
      </c>
      <c r="BG148">
        <v>44557.51</v>
      </c>
      <c r="BH148">
        <v>12191.68</v>
      </c>
      <c r="BI148">
        <v>33754.22</v>
      </c>
      <c r="BJ148">
        <v>90503.41</v>
      </c>
    </row>
    <row r="149" spans="1:62" x14ac:dyDescent="0.25">
      <c r="A149" s="83">
        <v>98314</v>
      </c>
      <c r="B149" s="1" t="s">
        <v>35</v>
      </c>
      <c r="C149" s="80">
        <v>1</v>
      </c>
      <c r="D149" s="80">
        <v>1</v>
      </c>
      <c r="E149" s="80">
        <v>1</v>
      </c>
      <c r="F149" s="80">
        <v>1</v>
      </c>
      <c r="G149" s="80">
        <v>1</v>
      </c>
      <c r="H149" s="80"/>
      <c r="I149" s="80"/>
      <c r="J149" s="80"/>
      <c r="N149">
        <v>1</v>
      </c>
      <c r="O149" s="86">
        <v>118.09</v>
      </c>
      <c r="P149" s="86">
        <v>29.21</v>
      </c>
      <c r="Q149" s="86">
        <v>0</v>
      </c>
      <c r="R149" s="86">
        <v>147.30000000000001</v>
      </c>
      <c r="S149" s="86">
        <v>121.99</v>
      </c>
      <c r="T149" s="86">
        <v>47.3</v>
      </c>
      <c r="U149" s="86">
        <v>0</v>
      </c>
      <c r="V149" s="86">
        <v>169.29</v>
      </c>
      <c r="W149" s="86">
        <v>80.38</v>
      </c>
      <c r="X149" s="86">
        <v>121.99</v>
      </c>
      <c r="Y149" s="86">
        <v>47.3</v>
      </c>
      <c r="Z149" s="86">
        <v>249.67</v>
      </c>
      <c r="AA149" s="86">
        <v>109.05</v>
      </c>
      <c r="AB149" s="86">
        <v>80.38</v>
      </c>
      <c r="AC149" s="86">
        <v>19.29</v>
      </c>
      <c r="AD149" s="86">
        <v>208.72</v>
      </c>
      <c r="AE149" s="86">
        <v>50.52</v>
      </c>
      <c r="AF149" s="86">
        <v>8.7200000000000006</v>
      </c>
      <c r="AG149" s="86">
        <v>0</v>
      </c>
      <c r="AH149" s="86">
        <v>59.24</v>
      </c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>
        <v>26.9</v>
      </c>
      <c r="BH149">
        <v>0</v>
      </c>
      <c r="BI149">
        <v>0</v>
      </c>
      <c r="BJ149">
        <v>26.9</v>
      </c>
    </row>
    <row r="150" spans="1:62" x14ac:dyDescent="0.25">
      <c r="A150" s="83">
        <v>98337</v>
      </c>
      <c r="B150" s="1" t="s">
        <v>35</v>
      </c>
      <c r="C150" s="80">
        <v>211</v>
      </c>
      <c r="D150" s="80">
        <v>222</v>
      </c>
      <c r="E150" s="80">
        <v>214</v>
      </c>
      <c r="F150" s="80">
        <v>246</v>
      </c>
      <c r="G150" s="80">
        <v>220</v>
      </c>
      <c r="H150" s="80">
        <v>220</v>
      </c>
      <c r="I150" s="80">
        <v>215</v>
      </c>
      <c r="J150" s="80">
        <v>211</v>
      </c>
      <c r="K150">
        <v>208</v>
      </c>
      <c r="L150">
        <v>197</v>
      </c>
      <c r="M150">
        <v>197</v>
      </c>
      <c r="N150">
        <v>217</v>
      </c>
      <c r="O150" s="86">
        <v>20232.82</v>
      </c>
      <c r="P150" s="86">
        <v>8038.04</v>
      </c>
      <c r="Q150" s="86">
        <v>1402.92</v>
      </c>
      <c r="R150" s="86">
        <v>40455.160000000003</v>
      </c>
      <c r="S150" s="86">
        <v>20272.830000000002</v>
      </c>
      <c r="T150" s="86">
        <v>8898.77</v>
      </c>
      <c r="U150" s="86">
        <v>14795.68</v>
      </c>
      <c r="V150" s="86">
        <v>43967.28</v>
      </c>
      <c r="W150" s="86">
        <v>16990.48</v>
      </c>
      <c r="X150" s="86">
        <v>8082.62</v>
      </c>
      <c r="Y150" s="86">
        <v>13753.66</v>
      </c>
      <c r="Z150" s="86">
        <v>38826.76</v>
      </c>
      <c r="AA150" s="86">
        <v>20418.75</v>
      </c>
      <c r="AB150" s="86">
        <v>9166.07</v>
      </c>
      <c r="AC150" s="86">
        <v>16845.16</v>
      </c>
      <c r="AD150" s="86">
        <v>46429.98</v>
      </c>
      <c r="AE150" s="86">
        <v>13098.67</v>
      </c>
      <c r="AF150" s="86">
        <v>14054.82</v>
      </c>
      <c r="AG150" s="86">
        <v>5793.04</v>
      </c>
      <c r="AH150" s="86">
        <v>44499.51</v>
      </c>
      <c r="AI150" s="86">
        <v>7185.06</v>
      </c>
      <c r="AJ150" s="86">
        <v>7768.9</v>
      </c>
      <c r="AK150" s="86">
        <v>19071.89</v>
      </c>
      <c r="AL150" s="86">
        <v>34025.85</v>
      </c>
      <c r="AM150" s="86">
        <v>6704.52</v>
      </c>
      <c r="AN150" s="86">
        <v>4307.17</v>
      </c>
      <c r="AO150" s="86">
        <v>15738.650000000001</v>
      </c>
      <c r="AP150" s="86">
        <v>26750.34</v>
      </c>
      <c r="AQ150" s="86">
        <v>4143.05</v>
      </c>
      <c r="AR150" s="86">
        <v>3399.01</v>
      </c>
      <c r="AS150" s="86">
        <v>30790.54</v>
      </c>
      <c r="AT150" s="86">
        <v>22213.41</v>
      </c>
      <c r="AU150" s="86">
        <v>3716.98</v>
      </c>
      <c r="AV150" s="86">
        <v>3511.58</v>
      </c>
      <c r="AW150" s="86">
        <v>27444.97</v>
      </c>
      <c r="AX150" s="86">
        <v>21192.05</v>
      </c>
      <c r="AY150" s="86">
        <v>3345.28</v>
      </c>
      <c r="AZ150" s="86">
        <v>1898.7</v>
      </c>
      <c r="BA150" s="86">
        <v>26601.96</v>
      </c>
      <c r="BB150" s="86">
        <v>17281.98</v>
      </c>
      <c r="BC150" s="86">
        <v>5727.49</v>
      </c>
      <c r="BD150" s="86">
        <v>1618.79</v>
      </c>
      <c r="BE150" s="86">
        <v>33330.720000000001</v>
      </c>
      <c r="BF150" s="86">
        <v>16229.6</v>
      </c>
      <c r="BG150">
        <v>12196.99</v>
      </c>
      <c r="BH150">
        <v>4376.3</v>
      </c>
      <c r="BI150">
        <v>9347.92</v>
      </c>
      <c r="BJ150">
        <v>25921.21</v>
      </c>
    </row>
    <row r="151" spans="1:62" x14ac:dyDescent="0.25">
      <c r="A151" s="83">
        <v>98345</v>
      </c>
      <c r="B151" s="1" t="s">
        <v>35</v>
      </c>
      <c r="C151" s="80">
        <v>6</v>
      </c>
      <c r="D151" s="80">
        <v>6</v>
      </c>
      <c r="E151" s="80">
        <v>7</v>
      </c>
      <c r="F151" s="80">
        <v>8</v>
      </c>
      <c r="G151" s="80">
        <v>6</v>
      </c>
      <c r="H151" s="80">
        <v>4</v>
      </c>
      <c r="I151" s="80">
        <v>4</v>
      </c>
      <c r="J151" s="80">
        <v>3</v>
      </c>
      <c r="K151">
        <v>4</v>
      </c>
      <c r="L151">
        <v>4</v>
      </c>
      <c r="M151">
        <v>4</v>
      </c>
      <c r="N151">
        <v>6</v>
      </c>
      <c r="O151" s="86">
        <v>760.14</v>
      </c>
      <c r="P151" s="86">
        <v>87</v>
      </c>
      <c r="Q151" s="86">
        <v>37.99</v>
      </c>
      <c r="R151" s="86">
        <v>2159.44</v>
      </c>
      <c r="S151" s="86">
        <v>546.48</v>
      </c>
      <c r="T151" s="86">
        <v>741.09</v>
      </c>
      <c r="U151" s="86">
        <v>1364.41</v>
      </c>
      <c r="V151" s="86">
        <v>2651.98</v>
      </c>
      <c r="W151" s="86">
        <v>996.28</v>
      </c>
      <c r="X151" s="86">
        <v>521.79</v>
      </c>
      <c r="Y151" s="86">
        <v>1546.91</v>
      </c>
      <c r="Z151" s="86">
        <v>3064.98</v>
      </c>
      <c r="AA151" s="86">
        <v>883.13</v>
      </c>
      <c r="AB151" s="86">
        <v>594.97</v>
      </c>
      <c r="AC151" s="86">
        <v>1855.2</v>
      </c>
      <c r="AD151" s="86">
        <v>3333.3</v>
      </c>
      <c r="AE151" s="86">
        <v>733.83</v>
      </c>
      <c r="AF151" s="86">
        <v>358.49</v>
      </c>
      <c r="AG151" s="86">
        <v>301.68</v>
      </c>
      <c r="AH151" s="86">
        <v>1725.41</v>
      </c>
      <c r="AI151" s="86">
        <v>255.1</v>
      </c>
      <c r="AJ151" s="86">
        <v>247.8</v>
      </c>
      <c r="AK151" s="86">
        <v>81.63</v>
      </c>
      <c r="AL151" s="86">
        <v>584.53</v>
      </c>
      <c r="AM151" s="86">
        <v>196.88</v>
      </c>
      <c r="AN151" s="86">
        <v>316.5</v>
      </c>
      <c r="AO151" s="86">
        <v>852.53</v>
      </c>
      <c r="AP151" s="86">
        <v>1365.91</v>
      </c>
      <c r="AQ151" s="86">
        <v>93.05</v>
      </c>
      <c r="AR151" s="86">
        <v>139.85</v>
      </c>
      <c r="AS151" s="86">
        <v>1321.73</v>
      </c>
      <c r="AT151" s="86">
        <v>1140.8399999999999</v>
      </c>
      <c r="AU151" s="86">
        <v>150.08000000000001</v>
      </c>
      <c r="AV151" s="86">
        <v>37.520000000000003</v>
      </c>
      <c r="AW151" s="86">
        <v>766.12</v>
      </c>
      <c r="AX151" s="86">
        <v>472.9</v>
      </c>
      <c r="AY151" s="86">
        <v>143.13999999999999</v>
      </c>
      <c r="AZ151" s="86">
        <v>150.08000000000001</v>
      </c>
      <c r="BA151" s="86">
        <v>894.04</v>
      </c>
      <c r="BB151" s="86">
        <v>616.04</v>
      </c>
      <c r="BC151" s="86">
        <v>112.64</v>
      </c>
      <c r="BD151" s="86">
        <v>65.72</v>
      </c>
      <c r="BE151" s="86">
        <v>906.19999999999993</v>
      </c>
      <c r="BF151" s="86">
        <v>556.9</v>
      </c>
      <c r="BG151">
        <v>266.14999999999998</v>
      </c>
      <c r="BH151">
        <v>26.94</v>
      </c>
      <c r="BI151">
        <v>45.11</v>
      </c>
      <c r="BJ151">
        <v>338.2</v>
      </c>
    </row>
    <row r="152" spans="1:62" x14ac:dyDescent="0.25">
      <c r="A152" s="83">
        <v>98366</v>
      </c>
      <c r="B152" s="1" t="s">
        <v>35</v>
      </c>
      <c r="C152" s="80">
        <v>490</v>
      </c>
      <c r="D152" s="80">
        <v>491</v>
      </c>
      <c r="E152" s="80">
        <v>446</v>
      </c>
      <c r="F152" s="80">
        <v>520</v>
      </c>
      <c r="G152" s="80">
        <v>504</v>
      </c>
      <c r="H152" s="80">
        <v>506</v>
      </c>
      <c r="I152" s="80">
        <v>531</v>
      </c>
      <c r="J152" s="80">
        <v>534</v>
      </c>
      <c r="K152">
        <v>562</v>
      </c>
      <c r="L152">
        <v>530</v>
      </c>
      <c r="M152">
        <v>518</v>
      </c>
      <c r="N152">
        <v>492</v>
      </c>
      <c r="O152" s="86">
        <v>57893.21</v>
      </c>
      <c r="P152" s="86">
        <v>9797.11</v>
      </c>
      <c r="Q152" s="86">
        <v>2944.1</v>
      </c>
      <c r="R152" s="86">
        <v>99261.71</v>
      </c>
      <c r="S152" s="86">
        <v>60058.41</v>
      </c>
      <c r="T152" s="86">
        <v>26018.84</v>
      </c>
      <c r="U152" s="86">
        <v>25138.81</v>
      </c>
      <c r="V152" s="86">
        <v>111216.06</v>
      </c>
      <c r="W152" s="86">
        <v>45199.55</v>
      </c>
      <c r="X152" s="86">
        <v>27533.01</v>
      </c>
      <c r="Y152" s="86">
        <v>31380.550000000003</v>
      </c>
      <c r="Z152" s="86">
        <v>104113.11</v>
      </c>
      <c r="AA152" s="86">
        <v>63273.39</v>
      </c>
      <c r="AB152" s="86">
        <v>24026.68</v>
      </c>
      <c r="AC152" s="86">
        <v>35992.33</v>
      </c>
      <c r="AD152" s="86">
        <v>123292.4</v>
      </c>
      <c r="AE152" s="86">
        <v>47620.35</v>
      </c>
      <c r="AF152" s="86">
        <v>40838.25</v>
      </c>
      <c r="AG152" s="86">
        <v>17267.57</v>
      </c>
      <c r="AH152" s="86">
        <v>130606.25</v>
      </c>
      <c r="AI152" s="86">
        <v>34238.67</v>
      </c>
      <c r="AJ152" s="86">
        <v>25813.22</v>
      </c>
      <c r="AK152" s="86">
        <v>55013.32</v>
      </c>
      <c r="AL152" s="86">
        <v>115065.21</v>
      </c>
      <c r="AM152" s="86">
        <v>20989.23</v>
      </c>
      <c r="AN152" s="86">
        <v>20004.599999999999</v>
      </c>
      <c r="AO152" s="86">
        <v>54707.09</v>
      </c>
      <c r="AP152" s="86">
        <v>95700.92</v>
      </c>
      <c r="AQ152" s="86">
        <v>15707.71</v>
      </c>
      <c r="AR152" s="86">
        <v>14025.55</v>
      </c>
      <c r="AS152" s="86">
        <v>109492.97</v>
      </c>
      <c r="AT152" s="86">
        <v>81180.84</v>
      </c>
      <c r="AU152" s="86">
        <v>15012.81</v>
      </c>
      <c r="AV152" s="86">
        <v>8800.99</v>
      </c>
      <c r="AW152" s="86">
        <v>101898.34999999999</v>
      </c>
      <c r="AX152" s="86">
        <v>73948.479999999996</v>
      </c>
      <c r="AY152" s="86">
        <v>13554.42</v>
      </c>
      <c r="AZ152" s="86">
        <v>8567.2000000000007</v>
      </c>
      <c r="BA152" s="86">
        <v>96598.54</v>
      </c>
      <c r="BB152" s="86">
        <v>68447.31</v>
      </c>
      <c r="BC152" s="86">
        <v>17843.39</v>
      </c>
      <c r="BD152" s="86">
        <v>6538.64</v>
      </c>
      <c r="BE152" s="86">
        <v>105568.31999999999</v>
      </c>
      <c r="BF152" s="86">
        <v>60237.94</v>
      </c>
      <c r="BG152">
        <v>27752.84</v>
      </c>
      <c r="BH152">
        <v>10321.030000000001</v>
      </c>
      <c r="BI152">
        <v>34112.29</v>
      </c>
      <c r="BJ152">
        <v>72186.16</v>
      </c>
    </row>
    <row r="153" spans="1:62" x14ac:dyDescent="0.25">
      <c r="A153" s="83">
        <v>98367</v>
      </c>
      <c r="B153" s="1" t="s">
        <v>35</v>
      </c>
      <c r="C153" s="80">
        <v>251</v>
      </c>
      <c r="D153" s="80">
        <v>217</v>
      </c>
      <c r="E153" s="80">
        <v>223</v>
      </c>
      <c r="F153" s="80">
        <v>259</v>
      </c>
      <c r="G153" s="80">
        <v>238</v>
      </c>
      <c r="H153" s="80">
        <v>151</v>
      </c>
      <c r="I153" s="80">
        <v>263</v>
      </c>
      <c r="J153" s="80">
        <v>249</v>
      </c>
      <c r="K153">
        <v>230</v>
      </c>
      <c r="L153">
        <v>240</v>
      </c>
      <c r="M153">
        <v>236</v>
      </c>
      <c r="N153">
        <v>258</v>
      </c>
      <c r="O153" s="86">
        <v>33440.6</v>
      </c>
      <c r="P153" s="86">
        <v>7151.65</v>
      </c>
      <c r="Q153" s="86">
        <v>1314.38</v>
      </c>
      <c r="R153" s="86">
        <v>47374.66</v>
      </c>
      <c r="S153" s="86">
        <v>24826.67</v>
      </c>
      <c r="T153" s="86">
        <v>8409.1299999999992</v>
      </c>
      <c r="U153" s="86">
        <v>4846.6499999999996</v>
      </c>
      <c r="V153" s="86">
        <v>38082.449999999997</v>
      </c>
      <c r="W153" s="86">
        <v>30155.52</v>
      </c>
      <c r="X153" s="86">
        <v>8210.6299999999992</v>
      </c>
      <c r="Y153" s="86">
        <v>6638.9699999999993</v>
      </c>
      <c r="Z153" s="86">
        <v>45005.120000000003</v>
      </c>
      <c r="AA153" s="86">
        <v>31816.720000000001</v>
      </c>
      <c r="AB153" s="86">
        <v>11226.53</v>
      </c>
      <c r="AC153" s="86">
        <v>9961.1</v>
      </c>
      <c r="AD153" s="86">
        <v>53004.35</v>
      </c>
      <c r="AE153" s="86">
        <v>24159.45</v>
      </c>
      <c r="AF153" s="86">
        <v>12618.61</v>
      </c>
      <c r="AG153" s="86">
        <v>5086.3</v>
      </c>
      <c r="AH153" s="86">
        <v>46417.23</v>
      </c>
      <c r="AI153" s="86">
        <v>6817.01</v>
      </c>
      <c r="AJ153" s="86">
        <v>10081.73</v>
      </c>
      <c r="AK153" s="86">
        <v>12920.61</v>
      </c>
      <c r="AL153" s="86">
        <v>29819.35</v>
      </c>
      <c r="AM153" s="86">
        <v>9946.84</v>
      </c>
      <c r="AN153" s="86">
        <v>7570.16</v>
      </c>
      <c r="AO153" s="86">
        <v>15030.259999999998</v>
      </c>
      <c r="AP153" s="86">
        <v>32547.26</v>
      </c>
      <c r="AQ153" s="86">
        <v>7111.28</v>
      </c>
      <c r="AR153" s="86">
        <v>4713.3500000000004</v>
      </c>
      <c r="AS153" s="86">
        <v>38017.840000000004</v>
      </c>
      <c r="AT153" s="86">
        <v>26209.94</v>
      </c>
      <c r="AU153" s="86">
        <v>5550.15</v>
      </c>
      <c r="AV153" s="86">
        <v>3853.57</v>
      </c>
      <c r="AW153" s="86">
        <v>34485.07</v>
      </c>
      <c r="AX153" s="86">
        <v>21919.74</v>
      </c>
      <c r="AY153" s="86">
        <v>8658.86</v>
      </c>
      <c r="AZ153" s="86">
        <v>2487.14</v>
      </c>
      <c r="BA153" s="86">
        <v>41812.25</v>
      </c>
      <c r="BB153" s="86">
        <v>22847.19</v>
      </c>
      <c r="BC153" s="86">
        <v>10791.07</v>
      </c>
      <c r="BD153" s="86">
        <v>4347.63</v>
      </c>
      <c r="BE153" s="86">
        <v>54608.28</v>
      </c>
      <c r="BF153" s="86">
        <v>23101.25</v>
      </c>
      <c r="BG153">
        <v>22976.71</v>
      </c>
      <c r="BH153">
        <v>4102.8999999999996</v>
      </c>
      <c r="BI153">
        <v>9039.1899999999987</v>
      </c>
      <c r="BJ153">
        <v>36118.800000000003</v>
      </c>
    </row>
    <row r="154" spans="1:62" x14ac:dyDescent="0.25">
      <c r="A154" s="83">
        <v>98370</v>
      </c>
      <c r="B154" s="1" t="s">
        <v>35</v>
      </c>
      <c r="C154" s="80">
        <v>113</v>
      </c>
      <c r="D154" s="80">
        <v>107</v>
      </c>
      <c r="E154" s="80">
        <v>104</v>
      </c>
      <c r="F154" s="80">
        <v>122</v>
      </c>
      <c r="G154" s="80">
        <v>105</v>
      </c>
      <c r="H154" s="80">
        <v>120</v>
      </c>
      <c r="I154" s="80">
        <v>110</v>
      </c>
      <c r="J154" s="80">
        <v>110</v>
      </c>
      <c r="K154">
        <v>112</v>
      </c>
      <c r="L154">
        <v>95</v>
      </c>
      <c r="M154">
        <v>109</v>
      </c>
      <c r="N154">
        <v>93</v>
      </c>
      <c r="O154" s="86">
        <v>13255.11</v>
      </c>
      <c r="P154" s="86">
        <v>1904.03</v>
      </c>
      <c r="Q154" s="86">
        <v>752</v>
      </c>
      <c r="R154" s="86">
        <v>19810.78</v>
      </c>
      <c r="S154" s="86">
        <v>13463.15</v>
      </c>
      <c r="T154" s="86">
        <v>5605.72</v>
      </c>
      <c r="U154" s="86">
        <v>3654.2599999999998</v>
      </c>
      <c r="V154" s="86">
        <v>22723.13</v>
      </c>
      <c r="W154" s="86">
        <v>11302.97</v>
      </c>
      <c r="X154" s="86">
        <v>6588.37</v>
      </c>
      <c r="Y154" s="86">
        <v>5474.09</v>
      </c>
      <c r="Z154" s="86">
        <v>23365.43</v>
      </c>
      <c r="AA154" s="86">
        <v>16225.88</v>
      </c>
      <c r="AB154" s="86">
        <v>5566.37</v>
      </c>
      <c r="AC154" s="86">
        <v>9387.3100000000013</v>
      </c>
      <c r="AD154" s="86">
        <v>31179.56</v>
      </c>
      <c r="AE154" s="86">
        <v>9781.5300000000007</v>
      </c>
      <c r="AF154" s="86">
        <v>7563.54</v>
      </c>
      <c r="AG154" s="86">
        <v>3103.41</v>
      </c>
      <c r="AH154" s="86">
        <v>25600.38</v>
      </c>
      <c r="AI154" s="86">
        <v>9824.7099999999991</v>
      </c>
      <c r="AJ154" s="86">
        <v>6127.32</v>
      </c>
      <c r="AK154" s="86">
        <v>12471.310000000001</v>
      </c>
      <c r="AL154" s="86">
        <v>28423.34</v>
      </c>
      <c r="AM154" s="86">
        <v>5020.16</v>
      </c>
      <c r="AN154" s="86">
        <v>4452.8900000000003</v>
      </c>
      <c r="AO154" s="86">
        <v>13505.710000000001</v>
      </c>
      <c r="AP154" s="86">
        <v>22978.76</v>
      </c>
      <c r="AQ154" s="86">
        <v>4955.55</v>
      </c>
      <c r="AR154" s="86">
        <v>2754.89</v>
      </c>
      <c r="AS154" s="86">
        <v>26510.13</v>
      </c>
      <c r="AT154" s="86">
        <v>19121.55</v>
      </c>
      <c r="AU154" s="86">
        <v>2642.44</v>
      </c>
      <c r="AV154" s="86">
        <v>3227.41</v>
      </c>
      <c r="AW154" s="86">
        <v>15787</v>
      </c>
      <c r="AX154" s="86">
        <v>11052.96</v>
      </c>
      <c r="AY154" s="86">
        <v>3612.67</v>
      </c>
      <c r="AZ154" s="86">
        <v>1280.3599999999999</v>
      </c>
      <c r="BA154" s="86">
        <v>16944.73</v>
      </c>
      <c r="BB154" s="86">
        <v>10311.99</v>
      </c>
      <c r="BC154" s="86">
        <v>3713.74</v>
      </c>
      <c r="BD154" s="86">
        <v>1281.06</v>
      </c>
      <c r="BE154" s="86">
        <v>17903.669999999998</v>
      </c>
      <c r="BF154" s="86">
        <v>8443.19</v>
      </c>
      <c r="BG154">
        <v>4920.8900000000003</v>
      </c>
      <c r="BH154">
        <v>2550.5300000000002</v>
      </c>
      <c r="BI154">
        <v>2494.58</v>
      </c>
      <c r="BJ154">
        <v>9966</v>
      </c>
    </row>
    <row r="155" spans="1:62" x14ac:dyDescent="0.25">
      <c r="A155" s="83">
        <v>98383</v>
      </c>
      <c r="B155" s="1" t="s">
        <v>35</v>
      </c>
      <c r="C155" s="80">
        <v>216</v>
      </c>
      <c r="D155" s="80">
        <v>213</v>
      </c>
      <c r="E155" s="80">
        <v>177</v>
      </c>
      <c r="F155" s="80">
        <v>234</v>
      </c>
      <c r="G155" s="80">
        <v>187</v>
      </c>
      <c r="H155" s="80">
        <v>204</v>
      </c>
      <c r="I155" s="80">
        <v>240</v>
      </c>
      <c r="J155" s="80">
        <v>229</v>
      </c>
      <c r="K155">
        <v>259</v>
      </c>
      <c r="L155">
        <v>219</v>
      </c>
      <c r="M155">
        <v>227</v>
      </c>
      <c r="N155">
        <v>212</v>
      </c>
      <c r="O155" s="86">
        <v>26442.1</v>
      </c>
      <c r="P155" s="86">
        <v>6384.97</v>
      </c>
      <c r="Q155" s="86">
        <v>1085.72</v>
      </c>
      <c r="R155" s="86">
        <v>37463.300000000003</v>
      </c>
      <c r="S155" s="86">
        <v>27276.28</v>
      </c>
      <c r="T155" s="86">
        <v>8558.35</v>
      </c>
      <c r="U155" s="86">
        <v>5563.2800000000007</v>
      </c>
      <c r="V155" s="86">
        <v>41397.910000000003</v>
      </c>
      <c r="W155" s="86">
        <v>20088.68</v>
      </c>
      <c r="X155" s="86">
        <v>8891.32</v>
      </c>
      <c r="Y155" s="86">
        <v>7855.04</v>
      </c>
      <c r="Z155" s="86">
        <v>36835.040000000001</v>
      </c>
      <c r="AA155" s="86">
        <v>31307.51</v>
      </c>
      <c r="AB155" s="86">
        <v>9766.1299999999992</v>
      </c>
      <c r="AC155" s="86">
        <v>11011.369999999999</v>
      </c>
      <c r="AD155" s="86">
        <v>52085.01</v>
      </c>
      <c r="AE155" s="86">
        <v>16977.52</v>
      </c>
      <c r="AF155" s="86">
        <v>11331.52</v>
      </c>
      <c r="AG155" s="86">
        <v>5813.75</v>
      </c>
      <c r="AH155" s="86">
        <v>41831.54</v>
      </c>
      <c r="AI155" s="86">
        <v>13576.31</v>
      </c>
      <c r="AJ155" s="86">
        <v>7949.96</v>
      </c>
      <c r="AK155" s="86">
        <v>16258.05</v>
      </c>
      <c r="AL155" s="86">
        <v>37784.32</v>
      </c>
      <c r="AM155" s="86">
        <v>9523.0300000000007</v>
      </c>
      <c r="AN155" s="86">
        <v>7071.23</v>
      </c>
      <c r="AO155" s="86">
        <v>15454.14</v>
      </c>
      <c r="AP155" s="86">
        <v>32048.400000000001</v>
      </c>
      <c r="AQ155" s="86">
        <v>7845.91</v>
      </c>
      <c r="AR155" s="86">
        <v>4005.71</v>
      </c>
      <c r="AS155" s="86">
        <v>35560.79</v>
      </c>
      <c r="AT155" s="86">
        <v>23530.16</v>
      </c>
      <c r="AU155" s="86">
        <v>6618.73</v>
      </c>
      <c r="AV155" s="86">
        <v>4468.9399999999996</v>
      </c>
      <c r="AW155" s="86">
        <v>33551.46</v>
      </c>
      <c r="AX155" s="86">
        <v>22313.3</v>
      </c>
      <c r="AY155" s="86">
        <v>6558.41</v>
      </c>
      <c r="AZ155" s="86">
        <v>3027.74</v>
      </c>
      <c r="BA155" s="86">
        <v>37198.959999999999</v>
      </c>
      <c r="BB155" s="86">
        <v>22003.61</v>
      </c>
      <c r="BC155" s="86">
        <v>9865.02</v>
      </c>
      <c r="BD155" s="86">
        <v>2344.58</v>
      </c>
      <c r="BE155" s="86">
        <v>46499.680000000008</v>
      </c>
      <c r="BF155" s="86">
        <v>21311.39</v>
      </c>
      <c r="BG155">
        <v>14363.09</v>
      </c>
      <c r="BH155">
        <v>3631.59</v>
      </c>
      <c r="BI155">
        <v>5407.5999999999995</v>
      </c>
      <c r="BJ155">
        <v>23402.28</v>
      </c>
    </row>
    <row r="156" spans="1:62" x14ac:dyDescent="0.25">
      <c r="A156" s="83">
        <v>98520</v>
      </c>
      <c r="B156" s="1" t="s">
        <v>35</v>
      </c>
      <c r="C156" s="80">
        <v>154</v>
      </c>
      <c r="D156" s="80">
        <v>179</v>
      </c>
      <c r="E156" s="80">
        <v>146</v>
      </c>
      <c r="F156" s="80">
        <v>151</v>
      </c>
      <c r="G156" s="80">
        <v>150</v>
      </c>
      <c r="H156" s="80">
        <v>169</v>
      </c>
      <c r="I156" s="80">
        <v>152</v>
      </c>
      <c r="J156" s="80">
        <v>164</v>
      </c>
      <c r="K156">
        <v>158</v>
      </c>
      <c r="L156">
        <v>161</v>
      </c>
      <c r="M156">
        <v>146</v>
      </c>
      <c r="N156">
        <v>127</v>
      </c>
      <c r="O156" s="86">
        <v>18488.21</v>
      </c>
      <c r="P156" s="86">
        <v>3605.48</v>
      </c>
      <c r="Q156" s="86">
        <v>902.42</v>
      </c>
      <c r="R156" s="86">
        <v>32014.15</v>
      </c>
      <c r="S156" s="86">
        <v>22524.52</v>
      </c>
      <c r="T156" s="86">
        <v>13781.37</v>
      </c>
      <c r="U156" s="86">
        <v>8743.51</v>
      </c>
      <c r="V156" s="86">
        <v>45049.4</v>
      </c>
      <c r="W156" s="86">
        <v>15444.16</v>
      </c>
      <c r="X156" s="86">
        <v>11229.1</v>
      </c>
      <c r="Y156" s="86">
        <v>14394.849999999999</v>
      </c>
      <c r="Z156" s="86">
        <v>41068.11</v>
      </c>
      <c r="AA156" s="86">
        <v>22163.360000000001</v>
      </c>
      <c r="AB156" s="86">
        <v>9330.0499999999993</v>
      </c>
      <c r="AC156" s="86">
        <v>17340.830000000002</v>
      </c>
      <c r="AD156" s="86">
        <v>48834.239999999998</v>
      </c>
      <c r="AE156" s="86">
        <v>14936.05</v>
      </c>
      <c r="AF156" s="86">
        <v>15923.28</v>
      </c>
      <c r="AG156" s="86">
        <v>6620.91</v>
      </c>
      <c r="AH156" s="86">
        <v>52242.7</v>
      </c>
      <c r="AI156" s="86">
        <v>13920.2</v>
      </c>
      <c r="AJ156" s="86">
        <v>10464.620000000001</v>
      </c>
      <c r="AK156" s="86">
        <v>27640.949999999997</v>
      </c>
      <c r="AL156" s="86">
        <v>52025.77</v>
      </c>
      <c r="AM156" s="86">
        <v>4876.57</v>
      </c>
      <c r="AN156" s="86">
        <v>7327.39</v>
      </c>
      <c r="AO156" s="86">
        <v>29464.639999999999</v>
      </c>
      <c r="AP156" s="86">
        <v>41668.6</v>
      </c>
      <c r="AQ156" s="86">
        <v>4747.82</v>
      </c>
      <c r="AR156" s="86">
        <v>4503.46</v>
      </c>
      <c r="AS156" s="86">
        <v>48637.78</v>
      </c>
      <c r="AT156" s="86">
        <v>41190.85</v>
      </c>
      <c r="AU156" s="86">
        <v>2621.0700000000002</v>
      </c>
      <c r="AV156" s="86">
        <v>2676.6</v>
      </c>
      <c r="AW156" s="86">
        <v>37157.72</v>
      </c>
      <c r="AX156" s="86">
        <v>31713.17</v>
      </c>
      <c r="AY156" s="86">
        <v>3414.83</v>
      </c>
      <c r="AZ156" s="86">
        <v>1769.38</v>
      </c>
      <c r="BA156" s="86">
        <v>36701.89</v>
      </c>
      <c r="BB156" s="86">
        <v>26757.9</v>
      </c>
      <c r="BC156" s="86">
        <v>4575.8100000000004</v>
      </c>
      <c r="BD156" s="86">
        <v>3467.2</v>
      </c>
      <c r="BE156" s="86">
        <v>37279.769999999997</v>
      </c>
      <c r="BF156" s="86">
        <v>25245.66</v>
      </c>
      <c r="BG156">
        <v>7030.73</v>
      </c>
      <c r="BH156">
        <v>3811.22</v>
      </c>
      <c r="BI156">
        <v>7611.98</v>
      </c>
      <c r="BJ156">
        <v>18453.93</v>
      </c>
    </row>
    <row r="157" spans="1:62" x14ac:dyDescent="0.25">
      <c r="A157" s="83">
        <v>98524</v>
      </c>
      <c r="B157" s="1" t="s">
        <v>35</v>
      </c>
      <c r="C157" s="80">
        <v>7</v>
      </c>
      <c r="D157" s="80">
        <v>5</v>
      </c>
      <c r="E157" s="80">
        <v>7</v>
      </c>
      <c r="F157" s="80">
        <v>6</v>
      </c>
      <c r="G157" s="80">
        <v>6</v>
      </c>
      <c r="H157" s="80">
        <v>3</v>
      </c>
      <c r="I157" s="80">
        <v>7</v>
      </c>
      <c r="J157" s="80">
        <v>5</v>
      </c>
      <c r="K157">
        <v>4</v>
      </c>
      <c r="L157">
        <v>5</v>
      </c>
      <c r="M157">
        <v>6</v>
      </c>
      <c r="N157">
        <v>10</v>
      </c>
      <c r="O157" s="86">
        <v>679.06</v>
      </c>
      <c r="P157" s="86">
        <v>140.4</v>
      </c>
      <c r="Q157" s="86">
        <v>0</v>
      </c>
      <c r="R157" s="86">
        <v>819.46</v>
      </c>
      <c r="S157" s="86">
        <v>340.28</v>
      </c>
      <c r="T157" s="86">
        <v>52.87</v>
      </c>
      <c r="U157" s="86">
        <v>0</v>
      </c>
      <c r="V157" s="86">
        <v>393.15</v>
      </c>
      <c r="W157" s="86">
        <v>582.98</v>
      </c>
      <c r="X157" s="86">
        <v>154.78</v>
      </c>
      <c r="Y157" s="86">
        <v>21.89</v>
      </c>
      <c r="Z157" s="86">
        <v>759.65</v>
      </c>
      <c r="AA157" s="86">
        <v>462.1</v>
      </c>
      <c r="AB157" s="86">
        <v>182.89</v>
      </c>
      <c r="AC157" s="86">
        <v>46.67</v>
      </c>
      <c r="AD157" s="86">
        <v>691.66</v>
      </c>
      <c r="AE157" s="86">
        <v>525.54</v>
      </c>
      <c r="AF157" s="86">
        <v>154.35</v>
      </c>
      <c r="AG157" s="86">
        <v>18.989999999999998</v>
      </c>
      <c r="AH157" s="86">
        <v>737.76</v>
      </c>
      <c r="AI157" s="86">
        <v>0</v>
      </c>
      <c r="AJ157" s="86">
        <v>243.92</v>
      </c>
      <c r="AK157" s="86">
        <v>212.22</v>
      </c>
      <c r="AL157" s="86">
        <v>456.14</v>
      </c>
      <c r="AM157" s="86">
        <v>213.21</v>
      </c>
      <c r="AN157" s="86">
        <v>142.24</v>
      </c>
      <c r="AO157" s="86">
        <v>199.03</v>
      </c>
      <c r="AP157" s="86">
        <v>554.48</v>
      </c>
      <c r="AQ157" s="86">
        <v>250.13</v>
      </c>
      <c r="AR157" s="86">
        <v>21.9</v>
      </c>
      <c r="AS157" s="86">
        <v>492.18</v>
      </c>
      <c r="AT157" s="86">
        <v>303.02999999999997</v>
      </c>
      <c r="AU157" s="86">
        <v>118.83</v>
      </c>
      <c r="AV157" s="86">
        <v>41.42</v>
      </c>
      <c r="AW157" s="86">
        <v>444.77</v>
      </c>
      <c r="AX157" s="86">
        <v>160.25</v>
      </c>
      <c r="AY157" s="86">
        <v>192.79</v>
      </c>
      <c r="AZ157" s="86">
        <v>89.13</v>
      </c>
      <c r="BA157" s="86">
        <v>764.12</v>
      </c>
      <c r="BB157" s="86">
        <v>323.33999999999997</v>
      </c>
      <c r="BC157" s="86">
        <v>293.67</v>
      </c>
      <c r="BD157" s="86">
        <v>156.56</v>
      </c>
      <c r="BE157" s="86">
        <v>1406.6000000000001</v>
      </c>
      <c r="BF157" s="86">
        <v>580.78</v>
      </c>
      <c r="BG157">
        <v>976.48</v>
      </c>
      <c r="BH157">
        <v>255.87</v>
      </c>
      <c r="BI157">
        <v>287.11</v>
      </c>
      <c r="BJ157">
        <v>1519.46</v>
      </c>
    </row>
    <row r="158" spans="1:62" x14ac:dyDescent="0.25">
      <c r="A158" s="83">
        <v>98528</v>
      </c>
      <c r="B158" s="1" t="s">
        <v>35</v>
      </c>
      <c r="C158" s="80">
        <v>8</v>
      </c>
      <c r="D158" s="80">
        <v>13</v>
      </c>
      <c r="E158" s="80">
        <v>13</v>
      </c>
      <c r="F158" s="80">
        <v>8</v>
      </c>
      <c r="G158" s="80">
        <v>13</v>
      </c>
      <c r="H158" s="80">
        <v>7</v>
      </c>
      <c r="I158" s="80">
        <v>12</v>
      </c>
      <c r="J158" s="80">
        <v>10</v>
      </c>
      <c r="K158">
        <v>18</v>
      </c>
      <c r="L158">
        <v>23</v>
      </c>
      <c r="M158">
        <v>22</v>
      </c>
      <c r="N158">
        <v>18</v>
      </c>
      <c r="O158" s="86">
        <v>901.17</v>
      </c>
      <c r="P158" s="86">
        <v>148.24</v>
      </c>
      <c r="Q158" s="86">
        <v>13.26</v>
      </c>
      <c r="R158" s="86">
        <v>1299.96</v>
      </c>
      <c r="S158" s="86">
        <v>1226.25</v>
      </c>
      <c r="T158" s="86">
        <v>328.78</v>
      </c>
      <c r="U158" s="86">
        <v>364.83000000000004</v>
      </c>
      <c r="V158" s="86">
        <v>1919.86</v>
      </c>
      <c r="W158" s="86">
        <v>936.81</v>
      </c>
      <c r="X158" s="86">
        <v>261.61</v>
      </c>
      <c r="Y158" s="86">
        <v>468.78999999999996</v>
      </c>
      <c r="Z158" s="86">
        <v>1667.21</v>
      </c>
      <c r="AA158" s="86">
        <v>652.58000000000004</v>
      </c>
      <c r="AB158" s="86">
        <v>308.62</v>
      </c>
      <c r="AC158" s="86">
        <v>563.07000000000005</v>
      </c>
      <c r="AD158" s="86">
        <v>1524.27</v>
      </c>
      <c r="AE158" s="86">
        <v>827.21</v>
      </c>
      <c r="AF158" s="86">
        <v>411.98</v>
      </c>
      <c r="AG158" s="86">
        <v>154.51</v>
      </c>
      <c r="AH158" s="86">
        <v>1953.77</v>
      </c>
      <c r="AI158" s="86">
        <v>0</v>
      </c>
      <c r="AJ158" s="86">
        <v>264.13</v>
      </c>
      <c r="AK158" s="86">
        <v>827.13</v>
      </c>
      <c r="AL158" s="86">
        <v>1091.26</v>
      </c>
      <c r="AM158" s="86">
        <v>402.03</v>
      </c>
      <c r="AN158" s="86">
        <v>188.26</v>
      </c>
      <c r="AO158" s="86">
        <v>1005.96</v>
      </c>
      <c r="AP158" s="86">
        <v>1596.25</v>
      </c>
      <c r="AQ158" s="86">
        <v>248.95</v>
      </c>
      <c r="AR158" s="86">
        <v>143.13999999999999</v>
      </c>
      <c r="AS158" s="86">
        <v>2001.5900000000001</v>
      </c>
      <c r="AT158" s="86">
        <v>1516.6</v>
      </c>
      <c r="AU158" s="86">
        <v>319.45999999999998</v>
      </c>
      <c r="AV158" s="86">
        <v>118.62</v>
      </c>
      <c r="AW158" s="86">
        <v>2308.11</v>
      </c>
      <c r="AX158" s="86">
        <v>1384.86</v>
      </c>
      <c r="AY158" s="86">
        <v>473.88</v>
      </c>
      <c r="AZ158" s="86">
        <v>105.74</v>
      </c>
      <c r="BA158" s="86">
        <v>2395.44</v>
      </c>
      <c r="BB158" s="86">
        <v>1237.32</v>
      </c>
      <c r="BC158" s="86">
        <v>578.55999999999995</v>
      </c>
      <c r="BD158" s="86">
        <v>223.68</v>
      </c>
      <c r="BE158" s="86">
        <v>2926.2599999999998</v>
      </c>
      <c r="BF158" s="86">
        <v>1002.08</v>
      </c>
      <c r="BG158">
        <v>952.6</v>
      </c>
      <c r="BH158">
        <v>270.32</v>
      </c>
      <c r="BI158">
        <v>235.64</v>
      </c>
      <c r="BJ158">
        <v>1458.56</v>
      </c>
    </row>
    <row r="159" spans="1:62" x14ac:dyDescent="0.25">
      <c r="A159" s="83">
        <v>98541</v>
      </c>
      <c r="B159" s="1" t="s">
        <v>35</v>
      </c>
      <c r="C159" s="80">
        <v>27</v>
      </c>
      <c r="D159" s="80">
        <v>26</v>
      </c>
      <c r="E159" s="80">
        <v>28</v>
      </c>
      <c r="F159" s="80">
        <v>26</v>
      </c>
      <c r="G159" s="80">
        <v>31</v>
      </c>
      <c r="H159" s="80">
        <v>28</v>
      </c>
      <c r="I159" s="80">
        <v>33</v>
      </c>
      <c r="J159" s="80">
        <v>34</v>
      </c>
      <c r="K159">
        <v>29</v>
      </c>
      <c r="L159">
        <v>24</v>
      </c>
      <c r="M159">
        <v>16</v>
      </c>
      <c r="N159">
        <v>23</v>
      </c>
      <c r="O159" s="86">
        <v>2930.7</v>
      </c>
      <c r="P159" s="86">
        <v>396.58</v>
      </c>
      <c r="Q159" s="86">
        <v>158.72999999999999</v>
      </c>
      <c r="R159" s="86">
        <v>3997.81</v>
      </c>
      <c r="S159" s="86">
        <v>3296.84</v>
      </c>
      <c r="T159" s="86">
        <v>1266.6099999999999</v>
      </c>
      <c r="U159" s="86">
        <v>540.58000000000004</v>
      </c>
      <c r="V159" s="86">
        <v>5104.03</v>
      </c>
      <c r="W159" s="86">
        <v>2488.7399999999998</v>
      </c>
      <c r="X159" s="86">
        <v>2437.39</v>
      </c>
      <c r="Y159" s="86">
        <v>1624.33</v>
      </c>
      <c r="Z159" s="86">
        <v>6550.46</v>
      </c>
      <c r="AA159" s="86">
        <v>3477.49</v>
      </c>
      <c r="AB159" s="86">
        <v>1548.49</v>
      </c>
      <c r="AC159" s="86">
        <v>2563.7200000000003</v>
      </c>
      <c r="AD159" s="86">
        <v>7589.7</v>
      </c>
      <c r="AE159" s="86">
        <v>3101.01</v>
      </c>
      <c r="AF159" s="86">
        <v>2255.9699999999998</v>
      </c>
      <c r="AG159" s="86">
        <v>1105.08</v>
      </c>
      <c r="AH159" s="86">
        <v>8685.3700000000008</v>
      </c>
      <c r="AI159" s="86">
        <v>2175.41</v>
      </c>
      <c r="AJ159" s="86">
        <v>2372.85</v>
      </c>
      <c r="AK159" s="86">
        <v>3650.2799999999997</v>
      </c>
      <c r="AL159" s="86">
        <v>8198.5400000000009</v>
      </c>
      <c r="AM159" s="86">
        <v>1271.1600000000001</v>
      </c>
      <c r="AN159" s="86">
        <v>1716.96</v>
      </c>
      <c r="AO159" s="86">
        <v>2247.7200000000003</v>
      </c>
      <c r="AP159" s="86">
        <v>5235.84</v>
      </c>
      <c r="AQ159" s="86">
        <v>1184.67</v>
      </c>
      <c r="AR159" s="86">
        <v>720.05</v>
      </c>
      <c r="AS159" s="86">
        <v>7190.54</v>
      </c>
      <c r="AT159" s="86">
        <v>5141.9399999999996</v>
      </c>
      <c r="AU159" s="86">
        <v>736.15</v>
      </c>
      <c r="AV159" s="86">
        <v>965.02</v>
      </c>
      <c r="AW159" s="86">
        <v>6226.45</v>
      </c>
      <c r="AX159" s="86">
        <v>4957.2</v>
      </c>
      <c r="AY159" s="86">
        <v>604.54</v>
      </c>
      <c r="AZ159" s="86">
        <v>297.64999999999998</v>
      </c>
      <c r="BA159" s="86">
        <v>3903.96</v>
      </c>
      <c r="BB159" s="86">
        <v>2829.59</v>
      </c>
      <c r="BC159" s="86">
        <v>426.46</v>
      </c>
      <c r="BD159" s="86">
        <v>117.51</v>
      </c>
      <c r="BE159" s="86">
        <v>2402.36</v>
      </c>
      <c r="BF159" s="86">
        <v>1274.1300000000001</v>
      </c>
      <c r="BG159">
        <v>1060.22</v>
      </c>
      <c r="BH159">
        <v>831.67</v>
      </c>
      <c r="BI159">
        <v>806.1099999999999</v>
      </c>
      <c r="BJ159">
        <v>2698</v>
      </c>
    </row>
    <row r="160" spans="1:62" x14ac:dyDescent="0.25">
      <c r="A160" s="83">
        <v>98550</v>
      </c>
      <c r="B160" s="1" t="s">
        <v>35</v>
      </c>
      <c r="C160" s="80">
        <v>139</v>
      </c>
      <c r="D160" s="80">
        <v>155</v>
      </c>
      <c r="E160" s="80">
        <v>112</v>
      </c>
      <c r="F160" s="80">
        <v>139</v>
      </c>
      <c r="G160" s="80">
        <v>141</v>
      </c>
      <c r="H160" s="80">
        <v>138</v>
      </c>
      <c r="I160" s="80">
        <v>155</v>
      </c>
      <c r="J160" s="80">
        <v>144</v>
      </c>
      <c r="K160">
        <v>139</v>
      </c>
      <c r="L160">
        <v>142</v>
      </c>
      <c r="M160">
        <v>123</v>
      </c>
      <c r="N160">
        <v>111</v>
      </c>
      <c r="O160" s="86">
        <v>16503.439999999999</v>
      </c>
      <c r="P160" s="86">
        <v>3169.85</v>
      </c>
      <c r="Q160" s="86">
        <v>1110.27</v>
      </c>
      <c r="R160" s="86">
        <v>25744.23</v>
      </c>
      <c r="S160" s="86">
        <v>19007.78</v>
      </c>
      <c r="T160" s="86">
        <v>6831.73</v>
      </c>
      <c r="U160" s="86">
        <v>5133.05</v>
      </c>
      <c r="V160" s="86">
        <v>30972.560000000001</v>
      </c>
      <c r="W160" s="86">
        <v>12021.75</v>
      </c>
      <c r="X160" s="86">
        <v>7194.42</v>
      </c>
      <c r="Y160" s="86">
        <v>7113.77</v>
      </c>
      <c r="Z160" s="86">
        <v>26329.94</v>
      </c>
      <c r="AA160" s="86">
        <v>17644.59</v>
      </c>
      <c r="AB160" s="86">
        <v>6561.61</v>
      </c>
      <c r="AC160" s="86">
        <v>9307.619999999999</v>
      </c>
      <c r="AD160" s="86">
        <v>33513.82</v>
      </c>
      <c r="AE160" s="86">
        <v>12820.14</v>
      </c>
      <c r="AF160" s="86">
        <v>10730.4</v>
      </c>
      <c r="AG160" s="86">
        <v>3772.92</v>
      </c>
      <c r="AH160" s="86">
        <v>32894.410000000003</v>
      </c>
      <c r="AI160" s="86">
        <v>10218.82</v>
      </c>
      <c r="AJ160" s="86">
        <v>7800.89</v>
      </c>
      <c r="AK160" s="86">
        <v>14805.900000000001</v>
      </c>
      <c r="AL160" s="86">
        <v>32825.61</v>
      </c>
      <c r="AM160" s="86">
        <v>4745.1899999999996</v>
      </c>
      <c r="AN160" s="86">
        <v>6152.84</v>
      </c>
      <c r="AO160" s="86">
        <v>16631.760000000002</v>
      </c>
      <c r="AP160" s="86">
        <v>27529.79</v>
      </c>
      <c r="AQ160" s="86">
        <v>4853.58</v>
      </c>
      <c r="AR160" s="86">
        <v>2578.09</v>
      </c>
      <c r="AS160" s="86">
        <v>34216.47</v>
      </c>
      <c r="AT160" s="86">
        <v>26487.29</v>
      </c>
      <c r="AU160" s="86">
        <v>2626.65</v>
      </c>
      <c r="AV160" s="86">
        <v>2563.54</v>
      </c>
      <c r="AW160" s="86">
        <v>25230.7</v>
      </c>
      <c r="AX160" s="86">
        <v>19046.79</v>
      </c>
      <c r="AY160" s="86">
        <v>2727.43</v>
      </c>
      <c r="AZ160" s="86">
        <v>1465.02</v>
      </c>
      <c r="BA160" s="86">
        <v>23690.94</v>
      </c>
      <c r="BB160" s="86">
        <v>17967.87</v>
      </c>
      <c r="BC160" s="86">
        <v>3738.35</v>
      </c>
      <c r="BD160" s="86">
        <v>1507.59</v>
      </c>
      <c r="BE160" s="86">
        <v>21694.629999999997</v>
      </c>
      <c r="BF160" s="86">
        <v>13671.47</v>
      </c>
      <c r="BG160">
        <v>5502.01</v>
      </c>
      <c r="BH160">
        <v>1865.95</v>
      </c>
      <c r="BI160">
        <v>5823.16</v>
      </c>
      <c r="BJ160">
        <v>13191.12</v>
      </c>
    </row>
    <row r="161" spans="1:62" x14ac:dyDescent="0.25">
      <c r="A161" s="83">
        <v>98557</v>
      </c>
      <c r="B161" s="1" t="s">
        <v>35</v>
      </c>
      <c r="C161" s="80">
        <v>13</v>
      </c>
      <c r="D161" s="80">
        <v>17</v>
      </c>
      <c r="E161" s="80">
        <v>10</v>
      </c>
      <c r="F161" s="80">
        <v>11</v>
      </c>
      <c r="G161" s="80">
        <v>14</v>
      </c>
      <c r="H161" s="80">
        <v>14</v>
      </c>
      <c r="I161" s="80">
        <v>17</v>
      </c>
      <c r="J161" s="80">
        <v>15</v>
      </c>
      <c r="K161">
        <v>11</v>
      </c>
      <c r="L161">
        <v>12</v>
      </c>
      <c r="M161">
        <v>12</v>
      </c>
      <c r="N161">
        <v>9</v>
      </c>
      <c r="O161" s="86">
        <v>1502.99</v>
      </c>
      <c r="P161" s="86">
        <v>228.71</v>
      </c>
      <c r="Q161" s="86">
        <v>60.39</v>
      </c>
      <c r="R161" s="86">
        <v>1796.39</v>
      </c>
      <c r="S161" s="86">
        <v>1889.78</v>
      </c>
      <c r="T161" s="86">
        <v>658.55</v>
      </c>
      <c r="U161" s="86">
        <v>5.3</v>
      </c>
      <c r="V161" s="86">
        <v>2553.63</v>
      </c>
      <c r="W161" s="86">
        <v>1084.1600000000001</v>
      </c>
      <c r="X161" s="86">
        <v>728.68</v>
      </c>
      <c r="Y161" s="86">
        <v>154.99</v>
      </c>
      <c r="Z161" s="86">
        <v>1967.83</v>
      </c>
      <c r="AA161" s="86">
        <v>733.97</v>
      </c>
      <c r="AB161" s="86">
        <v>183.8</v>
      </c>
      <c r="AC161" s="86">
        <v>153.43</v>
      </c>
      <c r="AD161" s="86">
        <v>1071.2</v>
      </c>
      <c r="AE161" s="86">
        <v>1322.92</v>
      </c>
      <c r="AF161" s="86">
        <v>398.61</v>
      </c>
      <c r="AG161" s="86">
        <v>6.3</v>
      </c>
      <c r="AH161" s="86">
        <v>1742.73</v>
      </c>
      <c r="AI161" s="86">
        <v>784.68</v>
      </c>
      <c r="AJ161" s="86">
        <v>888.46</v>
      </c>
      <c r="AK161" s="86">
        <v>206.03</v>
      </c>
      <c r="AL161" s="86">
        <v>1879.17</v>
      </c>
      <c r="AM161" s="86">
        <v>602.24</v>
      </c>
      <c r="AN161" s="86">
        <v>703.57</v>
      </c>
      <c r="AO161" s="86">
        <v>1000.0600000000001</v>
      </c>
      <c r="AP161" s="86">
        <v>2305.87</v>
      </c>
      <c r="AQ161" s="86">
        <v>473.12</v>
      </c>
      <c r="AR161" s="86">
        <v>256.89999999999998</v>
      </c>
      <c r="AS161" s="86">
        <v>2698.23</v>
      </c>
      <c r="AT161" s="86">
        <v>2010.53</v>
      </c>
      <c r="AU161" s="86">
        <v>133.82</v>
      </c>
      <c r="AV161" s="86">
        <v>207.15</v>
      </c>
      <c r="AW161" s="86">
        <v>1908.6699999999998</v>
      </c>
      <c r="AX161" s="86">
        <v>1584.43</v>
      </c>
      <c r="AY161" s="86">
        <v>199.42</v>
      </c>
      <c r="AZ161" s="86">
        <v>99.25</v>
      </c>
      <c r="BA161" s="86">
        <v>2181.67</v>
      </c>
      <c r="BB161" s="86">
        <v>1697.35</v>
      </c>
      <c r="BC161" s="86">
        <v>269.27999999999997</v>
      </c>
      <c r="BD161" s="86">
        <v>128.61000000000001</v>
      </c>
      <c r="BE161" s="86">
        <v>1192.73</v>
      </c>
      <c r="BF161" s="86">
        <v>505.15</v>
      </c>
      <c r="BG161">
        <v>327.45</v>
      </c>
      <c r="BH161">
        <v>125.61</v>
      </c>
      <c r="BI161">
        <v>266.18</v>
      </c>
      <c r="BJ161">
        <v>719.24</v>
      </c>
    </row>
    <row r="162" spans="1:62" x14ac:dyDescent="0.25">
      <c r="A162" s="83">
        <v>98563</v>
      </c>
      <c r="B162" s="1" t="s">
        <v>35</v>
      </c>
      <c r="C162" s="80">
        <v>39</v>
      </c>
      <c r="D162" s="80">
        <v>32</v>
      </c>
      <c r="E162" s="80">
        <v>40</v>
      </c>
      <c r="F162" s="80">
        <v>43</v>
      </c>
      <c r="G162" s="80">
        <v>36</v>
      </c>
      <c r="H162" s="80">
        <v>39</v>
      </c>
      <c r="I162" s="80">
        <v>44</v>
      </c>
      <c r="J162" s="80">
        <v>43</v>
      </c>
      <c r="K162">
        <v>38</v>
      </c>
      <c r="L162">
        <v>37</v>
      </c>
      <c r="M162">
        <v>28</v>
      </c>
      <c r="N162">
        <v>32</v>
      </c>
      <c r="O162" s="86">
        <v>6111.44</v>
      </c>
      <c r="P162" s="86">
        <v>691.36</v>
      </c>
      <c r="Q162" s="86">
        <v>203.15</v>
      </c>
      <c r="R162" s="86">
        <v>8385.66</v>
      </c>
      <c r="S162" s="86">
        <v>4156.3</v>
      </c>
      <c r="T162" s="86">
        <v>2353.48</v>
      </c>
      <c r="U162" s="86">
        <v>1076.8700000000001</v>
      </c>
      <c r="V162" s="86">
        <v>7586.65</v>
      </c>
      <c r="W162" s="86">
        <v>4159.96</v>
      </c>
      <c r="X162" s="86">
        <v>1929.35</v>
      </c>
      <c r="Y162" s="86">
        <v>1700.92</v>
      </c>
      <c r="Z162" s="86">
        <v>7790.23</v>
      </c>
      <c r="AA162" s="86">
        <v>6871.61</v>
      </c>
      <c r="AB162" s="86">
        <v>2849.22</v>
      </c>
      <c r="AC162" s="86">
        <v>2530.09</v>
      </c>
      <c r="AD162" s="86">
        <v>12250.92</v>
      </c>
      <c r="AE162" s="86">
        <v>4010.15</v>
      </c>
      <c r="AF162" s="86">
        <v>2971.01</v>
      </c>
      <c r="AG162" s="86">
        <v>1237.45</v>
      </c>
      <c r="AH162" s="86">
        <v>9912.32</v>
      </c>
      <c r="AI162" s="86">
        <v>3469.96</v>
      </c>
      <c r="AJ162" s="86">
        <v>2494.5700000000002</v>
      </c>
      <c r="AK162" s="86">
        <v>3460.0200000000004</v>
      </c>
      <c r="AL162" s="86">
        <v>9424.5499999999993</v>
      </c>
      <c r="AM162" s="86">
        <v>1734.63</v>
      </c>
      <c r="AN162" s="86">
        <v>1926.22</v>
      </c>
      <c r="AO162" s="86">
        <v>4322.2700000000004</v>
      </c>
      <c r="AP162" s="86">
        <v>7983.12</v>
      </c>
      <c r="AQ162" s="86">
        <v>1103.8699999999999</v>
      </c>
      <c r="AR162" s="86">
        <v>1252.69</v>
      </c>
      <c r="AS162" s="86">
        <v>8192.7900000000009</v>
      </c>
      <c r="AT162" s="86">
        <v>5994.33</v>
      </c>
      <c r="AU162" s="86">
        <v>1129.5999999999999</v>
      </c>
      <c r="AV162" s="86">
        <v>642.77</v>
      </c>
      <c r="AW162" s="86">
        <v>7445.9</v>
      </c>
      <c r="AX162" s="86">
        <v>4711.26</v>
      </c>
      <c r="AY162" s="86">
        <v>1117.94</v>
      </c>
      <c r="AZ162" s="86">
        <v>642.49</v>
      </c>
      <c r="BA162" s="86">
        <v>6940.1299999999992</v>
      </c>
      <c r="BB162" s="86">
        <v>4304.47</v>
      </c>
      <c r="BC162" s="86">
        <v>1056.53</v>
      </c>
      <c r="BD162" s="86">
        <v>431.13</v>
      </c>
      <c r="BE162" s="86">
        <v>5136.12</v>
      </c>
      <c r="BF162" s="86">
        <v>2504.5</v>
      </c>
      <c r="BG162">
        <v>1527.66</v>
      </c>
      <c r="BH162">
        <v>505.34</v>
      </c>
      <c r="BI162">
        <v>1026.31</v>
      </c>
      <c r="BJ162">
        <v>3059.31</v>
      </c>
    </row>
    <row r="163" spans="1:62" x14ac:dyDescent="0.25">
      <c r="A163" s="83">
        <v>98584</v>
      </c>
      <c r="B163" s="1" t="s">
        <v>35</v>
      </c>
      <c r="C163" s="80">
        <v>158</v>
      </c>
      <c r="D163" s="80">
        <v>146</v>
      </c>
      <c r="E163" s="80">
        <v>138</v>
      </c>
      <c r="F163" s="80">
        <v>176</v>
      </c>
      <c r="G163" s="80">
        <v>167</v>
      </c>
      <c r="H163" s="80">
        <v>166</v>
      </c>
      <c r="I163" s="80">
        <v>191</v>
      </c>
      <c r="J163" s="80">
        <v>162</v>
      </c>
      <c r="K163">
        <v>169</v>
      </c>
      <c r="L163">
        <v>149</v>
      </c>
      <c r="M163">
        <v>156</v>
      </c>
      <c r="N163">
        <v>135</v>
      </c>
      <c r="O163" s="86">
        <v>14689.84</v>
      </c>
      <c r="P163" s="86">
        <v>222.6</v>
      </c>
      <c r="Q163" s="86">
        <v>3320.03</v>
      </c>
      <c r="R163" s="86">
        <v>29401.33</v>
      </c>
      <c r="S163" s="86">
        <v>14398.39</v>
      </c>
      <c r="T163" s="86">
        <v>7341.04</v>
      </c>
      <c r="U163" s="86">
        <v>7771.2000000000007</v>
      </c>
      <c r="V163" s="86">
        <v>29510.63</v>
      </c>
      <c r="W163" s="86">
        <v>10671.02</v>
      </c>
      <c r="X163" s="86">
        <v>8243.35</v>
      </c>
      <c r="Y163" s="86">
        <v>10367.09</v>
      </c>
      <c r="Z163" s="86">
        <v>29281.46</v>
      </c>
      <c r="AA163" s="86">
        <v>18809.95</v>
      </c>
      <c r="AB163" s="86">
        <v>7388.86</v>
      </c>
      <c r="AC163" s="86">
        <v>15893.859999999999</v>
      </c>
      <c r="AD163" s="86">
        <v>42092.67</v>
      </c>
      <c r="AE163" s="86">
        <v>12657.86</v>
      </c>
      <c r="AF163" s="86">
        <v>9749.65</v>
      </c>
      <c r="AG163" s="86">
        <v>4130.4699999999993</v>
      </c>
      <c r="AH163" s="86">
        <v>36388.79</v>
      </c>
      <c r="AI163" s="86">
        <v>13207.45</v>
      </c>
      <c r="AJ163" s="86">
        <v>7321.06</v>
      </c>
      <c r="AK163" s="86">
        <v>17384.559999999998</v>
      </c>
      <c r="AL163" s="86">
        <v>37913.07</v>
      </c>
      <c r="AM163" s="86">
        <v>6005.85</v>
      </c>
      <c r="AN163" s="86">
        <v>9544.36</v>
      </c>
      <c r="AO163" s="86">
        <v>18804.11</v>
      </c>
      <c r="AP163" s="86">
        <v>34354.32</v>
      </c>
      <c r="AQ163" s="86">
        <v>3547.47</v>
      </c>
      <c r="AR163" s="86">
        <v>2920.15</v>
      </c>
      <c r="AS163" s="86">
        <v>30067.260000000002</v>
      </c>
      <c r="AT163" s="86">
        <v>23747.33</v>
      </c>
      <c r="AU163" s="86">
        <v>3599.35</v>
      </c>
      <c r="AV163" s="86">
        <v>2123.48</v>
      </c>
      <c r="AW163" s="86">
        <v>23578.19</v>
      </c>
      <c r="AX163" s="86">
        <v>17438.46</v>
      </c>
      <c r="AY163" s="86">
        <v>3039.98</v>
      </c>
      <c r="AZ163" s="86">
        <v>3095.56</v>
      </c>
      <c r="BA163" s="86">
        <v>24422.44</v>
      </c>
      <c r="BB163" s="86">
        <v>17549.5</v>
      </c>
      <c r="BC163" s="86">
        <v>4453.63</v>
      </c>
      <c r="BD163" s="86">
        <v>1648.69</v>
      </c>
      <c r="BE163" s="86">
        <v>25089.360000000001</v>
      </c>
      <c r="BF163" s="86">
        <v>13954.43</v>
      </c>
      <c r="BG163">
        <v>5958.4</v>
      </c>
      <c r="BH163">
        <v>1702.38</v>
      </c>
      <c r="BI163">
        <v>5238.4900000000007</v>
      </c>
      <c r="BJ163">
        <v>12899.27</v>
      </c>
    </row>
    <row r="164" spans="1:62" x14ac:dyDescent="0.25">
      <c r="A164" s="83">
        <v>98611</v>
      </c>
      <c r="B164" s="1" t="s">
        <v>35</v>
      </c>
      <c r="C164" s="80">
        <v>11</v>
      </c>
      <c r="D164" s="80">
        <v>5</v>
      </c>
      <c r="E164" s="80">
        <v>8</v>
      </c>
      <c r="F164" s="80">
        <v>13</v>
      </c>
      <c r="G164" s="80">
        <v>15</v>
      </c>
      <c r="H164" s="80">
        <v>8</v>
      </c>
      <c r="I164" s="80">
        <v>18</v>
      </c>
      <c r="J164" s="80">
        <v>7</v>
      </c>
      <c r="K164">
        <v>14</v>
      </c>
      <c r="L164">
        <v>14</v>
      </c>
      <c r="M164">
        <v>15</v>
      </c>
      <c r="N164">
        <v>16</v>
      </c>
      <c r="O164" s="86">
        <v>1303.9100000000001</v>
      </c>
      <c r="P164" s="86">
        <v>0</v>
      </c>
      <c r="Q164" s="86">
        <v>52.58</v>
      </c>
      <c r="R164" s="86">
        <v>1388.63</v>
      </c>
      <c r="S164" s="86">
        <v>767.69</v>
      </c>
      <c r="T164" s="86">
        <v>102.53</v>
      </c>
      <c r="U164" s="86">
        <v>1.43</v>
      </c>
      <c r="V164" s="86">
        <v>871.65</v>
      </c>
      <c r="W164" s="86">
        <v>435.09</v>
      </c>
      <c r="X164" s="86">
        <v>302.73</v>
      </c>
      <c r="Y164" s="86">
        <v>568.91999999999996</v>
      </c>
      <c r="Z164" s="86">
        <v>1306.74</v>
      </c>
      <c r="AA164" s="86">
        <v>1640.2</v>
      </c>
      <c r="AB164" s="86">
        <v>422.09</v>
      </c>
      <c r="AC164" s="86">
        <v>871.65</v>
      </c>
      <c r="AD164" s="86">
        <v>2933.94</v>
      </c>
      <c r="AE164" s="86">
        <v>1121.8499999999999</v>
      </c>
      <c r="AF164" s="86">
        <v>1154.31</v>
      </c>
      <c r="AG164" s="86">
        <v>13.06</v>
      </c>
      <c r="AH164" s="86">
        <v>3388.03</v>
      </c>
      <c r="AI164" s="86">
        <v>243.68</v>
      </c>
      <c r="AJ164" s="86">
        <v>612.99</v>
      </c>
      <c r="AK164" s="86">
        <v>2005.92</v>
      </c>
      <c r="AL164" s="86">
        <v>2862.59</v>
      </c>
      <c r="AM164" s="86">
        <v>600.32000000000005</v>
      </c>
      <c r="AN164" s="86">
        <v>243.68</v>
      </c>
      <c r="AO164" s="86">
        <v>2596.31</v>
      </c>
      <c r="AP164" s="86">
        <v>3440.31</v>
      </c>
      <c r="AQ164" s="86">
        <v>0</v>
      </c>
      <c r="AR164" s="86">
        <v>97.85</v>
      </c>
      <c r="AS164" s="86">
        <v>1982.5</v>
      </c>
      <c r="AT164" s="86">
        <v>1825.15</v>
      </c>
      <c r="AU164" s="86">
        <v>219.84</v>
      </c>
      <c r="AV164" s="86">
        <v>0</v>
      </c>
      <c r="AW164" s="86">
        <v>2477.8000000000002</v>
      </c>
      <c r="AX164" s="86">
        <v>2013.92</v>
      </c>
      <c r="AY164" s="86">
        <v>496.51</v>
      </c>
      <c r="AZ164" s="86">
        <v>94.07</v>
      </c>
      <c r="BA164" s="86">
        <v>2956.16</v>
      </c>
      <c r="BB164" s="86">
        <v>2137.1999999999998</v>
      </c>
      <c r="BC164" s="86">
        <v>335.27</v>
      </c>
      <c r="BD164" s="86">
        <v>134.6</v>
      </c>
      <c r="BE164" s="86">
        <v>3388.02</v>
      </c>
      <c r="BF164" s="86">
        <v>2070.2800000000002</v>
      </c>
      <c r="BG164">
        <v>1214.8</v>
      </c>
      <c r="BH164">
        <v>180.54</v>
      </c>
      <c r="BI164">
        <v>248.63</v>
      </c>
      <c r="BJ164">
        <v>1643.97</v>
      </c>
    </row>
    <row r="165" spans="1:62" x14ac:dyDescent="0.25">
      <c r="A165" s="83">
        <v>98625</v>
      </c>
      <c r="B165" s="1" t="s">
        <v>35</v>
      </c>
      <c r="C165" s="80">
        <v>23</v>
      </c>
      <c r="D165" s="80">
        <v>22</v>
      </c>
      <c r="E165" s="80">
        <v>6</v>
      </c>
      <c r="F165" s="80">
        <v>26</v>
      </c>
      <c r="G165" s="80">
        <v>15</v>
      </c>
      <c r="H165" s="80">
        <v>8</v>
      </c>
      <c r="I165" s="80">
        <v>23</v>
      </c>
      <c r="J165" s="80">
        <v>16</v>
      </c>
      <c r="K165">
        <v>20</v>
      </c>
      <c r="L165">
        <v>21</v>
      </c>
      <c r="M165">
        <v>24</v>
      </c>
      <c r="N165">
        <v>19</v>
      </c>
      <c r="O165" s="86">
        <v>3913.75</v>
      </c>
      <c r="P165" s="86">
        <v>1583.61</v>
      </c>
      <c r="Q165" s="86">
        <v>115.81</v>
      </c>
      <c r="R165" s="86">
        <v>5700.99</v>
      </c>
      <c r="S165" s="86">
        <v>2921.24</v>
      </c>
      <c r="T165" s="86">
        <v>2218.31</v>
      </c>
      <c r="U165" s="86">
        <v>118.5</v>
      </c>
      <c r="V165" s="86">
        <v>5258.05</v>
      </c>
      <c r="W165" s="86">
        <v>6.68</v>
      </c>
      <c r="X165" s="86">
        <v>800.16</v>
      </c>
      <c r="Y165" s="86">
        <v>550.65</v>
      </c>
      <c r="Z165" s="86">
        <v>1357.49</v>
      </c>
      <c r="AA165" s="86">
        <v>4597.54</v>
      </c>
      <c r="AB165" s="86">
        <v>6.68</v>
      </c>
      <c r="AC165" s="86">
        <v>788.26</v>
      </c>
      <c r="AD165" s="86">
        <v>5392.48</v>
      </c>
      <c r="AE165" s="86">
        <v>2081.2199999999998</v>
      </c>
      <c r="AF165" s="86">
        <v>507.76</v>
      </c>
      <c r="AG165" s="86">
        <v>6.3</v>
      </c>
      <c r="AH165" s="86">
        <v>2619.34</v>
      </c>
      <c r="AI165" s="86">
        <v>88.6</v>
      </c>
      <c r="AJ165" s="86">
        <v>957.45</v>
      </c>
      <c r="AK165" s="86">
        <v>99.34</v>
      </c>
      <c r="AL165" s="86">
        <v>1145.3900000000001</v>
      </c>
      <c r="AM165" s="86">
        <v>1228.0999999999999</v>
      </c>
      <c r="AN165" s="86">
        <v>5.3</v>
      </c>
      <c r="AO165" s="86">
        <v>619.55000000000007</v>
      </c>
      <c r="AP165" s="86">
        <v>1852.95</v>
      </c>
      <c r="AQ165" s="86">
        <v>0</v>
      </c>
      <c r="AR165" s="86">
        <v>411.18</v>
      </c>
      <c r="AS165" s="86">
        <v>1824.33</v>
      </c>
      <c r="AT165" s="86">
        <v>1192.5999999999999</v>
      </c>
      <c r="AU165" s="86">
        <v>852.67</v>
      </c>
      <c r="AV165" s="86">
        <v>0</v>
      </c>
      <c r="AW165" s="86">
        <v>2854.1</v>
      </c>
      <c r="AX165" s="86">
        <v>1458.4</v>
      </c>
      <c r="AY165" s="86">
        <v>340.53</v>
      </c>
      <c r="AZ165" s="86">
        <v>102.85</v>
      </c>
      <c r="BA165" s="86">
        <v>1828.81</v>
      </c>
      <c r="BB165" s="86">
        <v>756.44</v>
      </c>
      <c r="BC165" s="86">
        <v>693.18</v>
      </c>
      <c r="BD165" s="86">
        <v>152.01</v>
      </c>
      <c r="BE165" s="86">
        <v>4102.57</v>
      </c>
      <c r="BF165" s="86">
        <v>1137.47</v>
      </c>
      <c r="BG165">
        <v>2055.19</v>
      </c>
      <c r="BH165">
        <v>308.47000000000003</v>
      </c>
      <c r="BI165">
        <v>306.47000000000003</v>
      </c>
      <c r="BJ165">
        <v>2670.13</v>
      </c>
    </row>
    <row r="166" spans="1:62" x14ac:dyDescent="0.25">
      <c r="A166" s="83">
        <v>98626</v>
      </c>
      <c r="B166" s="1" t="s">
        <v>35</v>
      </c>
      <c r="C166" s="80">
        <v>70</v>
      </c>
      <c r="D166" s="80">
        <v>59</v>
      </c>
      <c r="E166" s="80">
        <v>30</v>
      </c>
      <c r="F166" s="80">
        <v>71</v>
      </c>
      <c r="G166" s="80">
        <v>76</v>
      </c>
      <c r="H166" s="80">
        <v>44</v>
      </c>
      <c r="I166" s="80">
        <v>85</v>
      </c>
      <c r="J166" s="80">
        <v>31</v>
      </c>
      <c r="K166">
        <v>78</v>
      </c>
      <c r="L166">
        <v>66</v>
      </c>
      <c r="M166">
        <v>64</v>
      </c>
      <c r="N166">
        <v>83</v>
      </c>
      <c r="O166" s="86">
        <v>8374.56</v>
      </c>
      <c r="P166" s="86">
        <v>603.75</v>
      </c>
      <c r="Q166" s="86">
        <v>378.1</v>
      </c>
      <c r="R166" s="86">
        <v>10014.58</v>
      </c>
      <c r="S166" s="86">
        <v>4767.62</v>
      </c>
      <c r="T166" s="86">
        <v>2288.61</v>
      </c>
      <c r="U166" s="86">
        <v>627.19000000000005</v>
      </c>
      <c r="V166" s="86">
        <v>7683.42</v>
      </c>
      <c r="W166" s="86">
        <v>843.46</v>
      </c>
      <c r="X166" s="86">
        <v>1601.36</v>
      </c>
      <c r="Y166" s="86">
        <v>1302.4299999999998</v>
      </c>
      <c r="Z166" s="86">
        <v>3747.25</v>
      </c>
      <c r="AA166" s="86">
        <v>9002.76</v>
      </c>
      <c r="AB166" s="86">
        <v>536.35</v>
      </c>
      <c r="AC166" s="86">
        <v>1962.9</v>
      </c>
      <c r="AD166" s="86">
        <v>11502.01</v>
      </c>
      <c r="AE166" s="86">
        <v>4358.6000000000004</v>
      </c>
      <c r="AF166" s="86">
        <v>2959.65</v>
      </c>
      <c r="AG166" s="86">
        <v>1190.3900000000001</v>
      </c>
      <c r="AH166" s="86">
        <v>9537.48</v>
      </c>
      <c r="AI166" s="86">
        <v>233.16</v>
      </c>
      <c r="AJ166" s="86">
        <v>2308.58</v>
      </c>
      <c r="AK166" s="86">
        <v>3436.22</v>
      </c>
      <c r="AL166" s="86">
        <v>5977.96</v>
      </c>
      <c r="AM166" s="86">
        <v>3280.16</v>
      </c>
      <c r="AN166" s="86">
        <v>30.01</v>
      </c>
      <c r="AO166" s="86">
        <v>3311.52</v>
      </c>
      <c r="AP166" s="86">
        <v>6621.69</v>
      </c>
      <c r="AQ166" s="86">
        <v>14.8</v>
      </c>
      <c r="AR166" s="86">
        <v>1601.15</v>
      </c>
      <c r="AS166" s="86">
        <v>4116.76</v>
      </c>
      <c r="AT166" s="86">
        <v>3119.03</v>
      </c>
      <c r="AU166" s="86">
        <v>2645.74</v>
      </c>
      <c r="AV166" s="86">
        <v>14.8</v>
      </c>
      <c r="AW166" s="86">
        <v>8134.01</v>
      </c>
      <c r="AX166" s="86">
        <v>5003.57</v>
      </c>
      <c r="AY166" s="86">
        <v>1656.18</v>
      </c>
      <c r="AZ166" s="86">
        <v>527.88</v>
      </c>
      <c r="BA166" s="86">
        <v>6867.8200000000006</v>
      </c>
      <c r="BB166" s="86">
        <v>4774.09</v>
      </c>
      <c r="BC166" s="86">
        <v>2017.6</v>
      </c>
      <c r="BD166" s="86">
        <v>513.87</v>
      </c>
      <c r="BE166" s="86">
        <v>9323.5</v>
      </c>
      <c r="BF166" s="86">
        <v>4455.1000000000004</v>
      </c>
      <c r="BG166">
        <v>5606.74</v>
      </c>
      <c r="BH166">
        <v>732.98</v>
      </c>
      <c r="BI166">
        <v>2036.4499999999998</v>
      </c>
      <c r="BJ166">
        <v>8376.17</v>
      </c>
    </row>
    <row r="167" spans="1:62" x14ac:dyDescent="0.25">
      <c r="A167" s="83">
        <v>98632</v>
      </c>
      <c r="B167" s="1" t="s">
        <v>35</v>
      </c>
      <c r="C167" s="80">
        <v>110</v>
      </c>
      <c r="D167" s="80">
        <v>112</v>
      </c>
      <c r="E167" s="80">
        <v>102</v>
      </c>
      <c r="F167" s="80">
        <v>105</v>
      </c>
      <c r="G167" s="80">
        <v>100</v>
      </c>
      <c r="H167" s="80">
        <v>115</v>
      </c>
      <c r="I167" s="80">
        <v>127</v>
      </c>
      <c r="J167" s="80">
        <v>106</v>
      </c>
      <c r="K167">
        <v>120</v>
      </c>
      <c r="L167">
        <v>108</v>
      </c>
      <c r="M167">
        <v>101</v>
      </c>
      <c r="N167">
        <v>84</v>
      </c>
      <c r="O167" s="86">
        <v>8297.2000000000007</v>
      </c>
      <c r="P167" s="86">
        <v>2086.75</v>
      </c>
      <c r="Q167" s="86">
        <v>326.26</v>
      </c>
      <c r="R167" s="86">
        <v>14389.75</v>
      </c>
      <c r="S167" s="86">
        <v>12539.02</v>
      </c>
      <c r="T167" s="86">
        <v>3718.56</v>
      </c>
      <c r="U167" s="86">
        <v>2924.31</v>
      </c>
      <c r="V167" s="86">
        <v>19181.89</v>
      </c>
      <c r="W167" s="86">
        <v>8077.39</v>
      </c>
      <c r="X167" s="86">
        <v>7410.87</v>
      </c>
      <c r="Y167" s="86">
        <v>4589.4500000000007</v>
      </c>
      <c r="Z167" s="86">
        <v>20077.71</v>
      </c>
      <c r="AA167" s="86">
        <v>10371.26</v>
      </c>
      <c r="AB167" s="86">
        <v>4596.2</v>
      </c>
      <c r="AC167" s="86">
        <v>8128.8899999999994</v>
      </c>
      <c r="AD167" s="86">
        <v>23096.35</v>
      </c>
      <c r="AE167" s="86">
        <v>6607.83</v>
      </c>
      <c r="AF167" s="86">
        <v>5111.6000000000004</v>
      </c>
      <c r="AG167" s="86">
        <v>3583.52</v>
      </c>
      <c r="AH167" s="86">
        <v>21258.38</v>
      </c>
      <c r="AI167" s="86">
        <v>6984.16</v>
      </c>
      <c r="AJ167" s="86">
        <v>4871.43</v>
      </c>
      <c r="AK167" s="86">
        <v>11859.68</v>
      </c>
      <c r="AL167" s="86">
        <v>23715.27</v>
      </c>
      <c r="AM167" s="86">
        <v>2865.81</v>
      </c>
      <c r="AN167" s="86">
        <v>4408.66</v>
      </c>
      <c r="AO167" s="86">
        <v>13369.16</v>
      </c>
      <c r="AP167" s="86">
        <v>20643.63</v>
      </c>
      <c r="AQ167" s="86">
        <v>1872.57</v>
      </c>
      <c r="AR167" s="86">
        <v>1095.25</v>
      </c>
      <c r="AS167" s="86">
        <v>19628.169999999998</v>
      </c>
      <c r="AT167" s="86">
        <v>16133.91</v>
      </c>
      <c r="AU167" s="86">
        <v>2097.0100000000002</v>
      </c>
      <c r="AV167" s="86">
        <v>1028.74</v>
      </c>
      <c r="AW167" s="86">
        <v>14300.87</v>
      </c>
      <c r="AX167" s="86">
        <v>10514.8</v>
      </c>
      <c r="AY167" s="86">
        <v>1536.66</v>
      </c>
      <c r="AZ167" s="86">
        <v>1119.03</v>
      </c>
      <c r="BA167" s="86">
        <v>12403.35</v>
      </c>
      <c r="BB167" s="86">
        <v>8485.4699999999993</v>
      </c>
      <c r="BC167" s="86">
        <v>2116.96</v>
      </c>
      <c r="BD167" s="86">
        <v>797.91</v>
      </c>
      <c r="BE167" s="86">
        <v>15074.849999999999</v>
      </c>
      <c r="BF167" s="86">
        <v>8938.7999999999993</v>
      </c>
      <c r="BG167">
        <v>3304.06</v>
      </c>
      <c r="BH167">
        <v>784.38</v>
      </c>
      <c r="BI167">
        <v>1407.51</v>
      </c>
      <c r="BJ167">
        <v>5495.95</v>
      </c>
    </row>
    <row r="168" spans="1:62" x14ac:dyDescent="0.25">
      <c r="A168" s="83">
        <v>98674</v>
      </c>
      <c r="B168" s="1" t="s">
        <v>35</v>
      </c>
      <c r="C168" s="80">
        <v>107</v>
      </c>
      <c r="D168" s="80">
        <v>102</v>
      </c>
      <c r="E168" s="80">
        <v>33</v>
      </c>
      <c r="F168" s="80">
        <v>118</v>
      </c>
      <c r="G168" s="80">
        <v>112</v>
      </c>
      <c r="H168" s="80">
        <v>54</v>
      </c>
      <c r="I168" s="80">
        <v>83</v>
      </c>
      <c r="J168" s="80">
        <v>34</v>
      </c>
      <c r="K168">
        <v>109</v>
      </c>
      <c r="L168">
        <v>114</v>
      </c>
      <c r="M168">
        <v>87</v>
      </c>
      <c r="N168">
        <v>95</v>
      </c>
      <c r="O168" s="86">
        <v>12953.39</v>
      </c>
      <c r="P168" s="86">
        <v>3092.36</v>
      </c>
      <c r="Q168" s="86">
        <v>403.35</v>
      </c>
      <c r="R168" s="86">
        <v>18142.34</v>
      </c>
      <c r="S168" s="86">
        <v>14409.34</v>
      </c>
      <c r="T168" s="86">
        <v>1596.43</v>
      </c>
      <c r="U168" s="86">
        <v>1474.03</v>
      </c>
      <c r="V168" s="86">
        <v>17479.8</v>
      </c>
      <c r="W168" s="86">
        <v>106.3</v>
      </c>
      <c r="X168" s="86">
        <v>2624.64</v>
      </c>
      <c r="Y168" s="86">
        <v>3502.59</v>
      </c>
      <c r="Z168" s="86">
        <v>6233.53</v>
      </c>
      <c r="AA168" s="86">
        <v>16684.34</v>
      </c>
      <c r="AB168" s="86">
        <v>0</v>
      </c>
      <c r="AC168" s="86">
        <v>4231.1500000000005</v>
      </c>
      <c r="AD168" s="86">
        <v>20915.490000000002</v>
      </c>
      <c r="AE168" s="86">
        <v>8991.3799999999992</v>
      </c>
      <c r="AF168" s="86">
        <v>4029.26</v>
      </c>
      <c r="AG168" s="86">
        <v>2745.35</v>
      </c>
      <c r="AH168" s="86">
        <v>17893.29</v>
      </c>
      <c r="AI168" s="86">
        <v>259.47000000000003</v>
      </c>
      <c r="AJ168" s="86">
        <v>4014.31</v>
      </c>
      <c r="AK168" s="86">
        <v>6220.98</v>
      </c>
      <c r="AL168" s="86">
        <v>10494.76</v>
      </c>
      <c r="AM168" s="86">
        <v>4617.43</v>
      </c>
      <c r="AN168" s="86">
        <v>96.63</v>
      </c>
      <c r="AO168" s="86">
        <v>7435.8600000000006</v>
      </c>
      <c r="AP168" s="86">
        <v>12149.92</v>
      </c>
      <c r="AQ168" s="86">
        <v>46.37</v>
      </c>
      <c r="AR168" s="86">
        <v>1166.1199999999999</v>
      </c>
      <c r="AS168" s="86">
        <v>6482.15</v>
      </c>
      <c r="AT168" s="86">
        <v>5050.8500000000004</v>
      </c>
      <c r="AU168" s="86">
        <v>4006.17</v>
      </c>
      <c r="AV168" s="86">
        <v>46.37</v>
      </c>
      <c r="AW168" s="86">
        <v>15049.36</v>
      </c>
      <c r="AX168" s="86">
        <v>7680.67</v>
      </c>
      <c r="AY168" s="86">
        <v>3372.01</v>
      </c>
      <c r="AZ168" s="86">
        <v>3014.63</v>
      </c>
      <c r="BA168" s="86">
        <v>15323.76</v>
      </c>
      <c r="BB168" s="86">
        <v>9471.9599999999991</v>
      </c>
      <c r="BC168" s="86">
        <v>3203.63</v>
      </c>
      <c r="BD168" s="86">
        <v>1080.99</v>
      </c>
      <c r="BE168" s="86">
        <v>18595.43</v>
      </c>
      <c r="BF168" s="86">
        <v>8384.4</v>
      </c>
      <c r="BG168">
        <v>8905.51</v>
      </c>
      <c r="BH168">
        <v>1101.45</v>
      </c>
      <c r="BI168">
        <v>2571</v>
      </c>
      <c r="BJ168">
        <v>12577.96</v>
      </c>
    </row>
    <row r="169" spans="1:62" x14ac:dyDescent="0.25">
      <c r="A169" s="83">
        <v>98801</v>
      </c>
      <c r="B169" s="1" t="s">
        <v>35</v>
      </c>
      <c r="C169" s="80">
        <v>77</v>
      </c>
      <c r="D169" s="80">
        <v>87</v>
      </c>
      <c r="E169" s="80">
        <v>82</v>
      </c>
      <c r="F169" s="80">
        <v>93</v>
      </c>
      <c r="G169" s="80">
        <v>87</v>
      </c>
      <c r="H169" s="80">
        <v>84</v>
      </c>
      <c r="I169" s="80">
        <v>95</v>
      </c>
      <c r="J169" s="80">
        <v>97</v>
      </c>
      <c r="K169">
        <v>87</v>
      </c>
      <c r="L169">
        <v>77</v>
      </c>
      <c r="M169">
        <v>77</v>
      </c>
      <c r="N169">
        <v>74</v>
      </c>
      <c r="O169" s="86">
        <v>6960.03</v>
      </c>
      <c r="P169" s="86">
        <v>1240.76</v>
      </c>
      <c r="Q169" s="86">
        <v>311.55</v>
      </c>
      <c r="R169" s="86">
        <v>9309.73</v>
      </c>
      <c r="S169" s="86">
        <v>9772.83</v>
      </c>
      <c r="T169" s="86">
        <v>3856.85</v>
      </c>
      <c r="U169" s="86">
        <v>1207.0999999999999</v>
      </c>
      <c r="V169" s="86">
        <v>14836.78</v>
      </c>
      <c r="W169" s="86">
        <v>7363.83</v>
      </c>
      <c r="X169" s="86">
        <v>5395.51</v>
      </c>
      <c r="Y169" s="86">
        <v>3544.0499999999997</v>
      </c>
      <c r="Z169" s="86">
        <v>16303.39</v>
      </c>
      <c r="AA169" s="86">
        <v>7853.13</v>
      </c>
      <c r="AB169" s="86">
        <v>4116.32</v>
      </c>
      <c r="AC169" s="86">
        <v>6767.92</v>
      </c>
      <c r="AD169" s="86">
        <v>18737.37</v>
      </c>
      <c r="AE169" s="86">
        <v>4114.88</v>
      </c>
      <c r="AF169" s="86">
        <v>4607.28</v>
      </c>
      <c r="AG169" s="86">
        <v>3221.22</v>
      </c>
      <c r="AH169" s="86">
        <v>16212.27</v>
      </c>
      <c r="AI169" s="86">
        <v>2082.61</v>
      </c>
      <c r="AJ169" s="86">
        <v>2334.7600000000002</v>
      </c>
      <c r="AK169" s="86">
        <v>7831.869999999999</v>
      </c>
      <c r="AL169" s="86">
        <v>12249.24</v>
      </c>
      <c r="AM169" s="86">
        <v>1852.21</v>
      </c>
      <c r="AN169" s="86">
        <v>1406.78</v>
      </c>
      <c r="AO169" s="86">
        <v>9010.869999999999</v>
      </c>
      <c r="AP169" s="86">
        <v>12269.86</v>
      </c>
      <c r="AQ169" s="86">
        <v>1226.1500000000001</v>
      </c>
      <c r="AR169" s="86">
        <v>1007.27</v>
      </c>
      <c r="AS169" s="86">
        <v>12141.27</v>
      </c>
      <c r="AT169" s="86">
        <v>9768.93</v>
      </c>
      <c r="AU169" s="86">
        <v>1399.67</v>
      </c>
      <c r="AV169" s="86">
        <v>678.33</v>
      </c>
      <c r="AW169" s="86">
        <v>10565.88</v>
      </c>
      <c r="AX169" s="86">
        <v>8026.12</v>
      </c>
      <c r="AY169" s="86">
        <v>984.29</v>
      </c>
      <c r="AZ169" s="86">
        <v>612.34</v>
      </c>
      <c r="BA169" s="86">
        <v>8823.5600000000013</v>
      </c>
      <c r="BB169" s="86">
        <v>6800.26</v>
      </c>
      <c r="BC169" s="86">
        <v>1428.19</v>
      </c>
      <c r="BD169" s="86">
        <v>644.98</v>
      </c>
      <c r="BE169" s="86">
        <v>12283.630000000001</v>
      </c>
      <c r="BF169" s="86">
        <v>6960.36</v>
      </c>
      <c r="BG169">
        <v>3597.89</v>
      </c>
      <c r="BH169">
        <v>514.22</v>
      </c>
      <c r="BI169">
        <v>3089.0299999999997</v>
      </c>
      <c r="BJ169">
        <v>7201.14</v>
      </c>
    </row>
    <row r="170" spans="1:62" x14ac:dyDescent="0.25">
      <c r="A170" s="83">
        <v>98802</v>
      </c>
      <c r="B170" s="1" t="s">
        <v>35</v>
      </c>
      <c r="C170" s="80">
        <v>19</v>
      </c>
      <c r="D170" s="80">
        <v>17</v>
      </c>
      <c r="E170" s="80">
        <v>20</v>
      </c>
      <c r="F170" s="80">
        <v>16</v>
      </c>
      <c r="G170" s="80">
        <v>22</v>
      </c>
      <c r="H170" s="80">
        <v>15</v>
      </c>
      <c r="I170" s="80">
        <v>21</v>
      </c>
      <c r="J170" s="80">
        <v>16</v>
      </c>
      <c r="K170">
        <v>19</v>
      </c>
      <c r="L170">
        <v>18</v>
      </c>
      <c r="M170">
        <v>18</v>
      </c>
      <c r="N170">
        <v>20</v>
      </c>
      <c r="O170" s="86">
        <v>1704.61</v>
      </c>
      <c r="P170" s="86">
        <v>346.69</v>
      </c>
      <c r="Q170" s="86">
        <v>85.75</v>
      </c>
      <c r="R170" s="86">
        <v>2824.52</v>
      </c>
      <c r="S170" s="86">
        <v>1824.31</v>
      </c>
      <c r="T170" s="86">
        <v>441.14</v>
      </c>
      <c r="U170" s="86">
        <v>288.66999999999996</v>
      </c>
      <c r="V170" s="86">
        <v>2554.12</v>
      </c>
      <c r="W170" s="86">
        <v>1195.18</v>
      </c>
      <c r="X170" s="86">
        <v>770.63</v>
      </c>
      <c r="Y170" s="86">
        <v>729.81</v>
      </c>
      <c r="Z170" s="86">
        <v>2695.62</v>
      </c>
      <c r="AA170" s="86">
        <v>1163.6600000000001</v>
      </c>
      <c r="AB170" s="86">
        <v>491.44</v>
      </c>
      <c r="AC170" s="86">
        <v>971.56</v>
      </c>
      <c r="AD170" s="86">
        <v>2626.66</v>
      </c>
      <c r="AE170" s="86">
        <v>786.08</v>
      </c>
      <c r="AF170" s="86">
        <v>490.54</v>
      </c>
      <c r="AG170" s="86">
        <v>418.23</v>
      </c>
      <c r="AH170" s="86">
        <v>2661.41</v>
      </c>
      <c r="AI170" s="86">
        <v>335.42</v>
      </c>
      <c r="AJ170" s="86">
        <v>348.72</v>
      </c>
      <c r="AK170" s="86">
        <v>1672.23</v>
      </c>
      <c r="AL170" s="86">
        <v>2356.37</v>
      </c>
      <c r="AM170" s="86">
        <v>285.86</v>
      </c>
      <c r="AN170" s="86">
        <v>226.98</v>
      </c>
      <c r="AO170" s="86">
        <v>1921.73</v>
      </c>
      <c r="AP170" s="86">
        <v>2434.5700000000002</v>
      </c>
      <c r="AQ170" s="86">
        <v>150.99</v>
      </c>
      <c r="AR170" s="86">
        <v>90.02</v>
      </c>
      <c r="AS170" s="86">
        <v>1847.8</v>
      </c>
      <c r="AT170" s="86">
        <v>1468.06</v>
      </c>
      <c r="AU170" s="86">
        <v>241.64</v>
      </c>
      <c r="AV170" s="86">
        <v>100.25</v>
      </c>
      <c r="AW170" s="86">
        <v>1667.4099999999999</v>
      </c>
      <c r="AX170" s="86">
        <v>1138.02</v>
      </c>
      <c r="AY170" s="86">
        <v>143.12</v>
      </c>
      <c r="AZ170" s="86">
        <v>131.38999999999999</v>
      </c>
      <c r="BA170" s="86">
        <v>1407.4499999999998</v>
      </c>
      <c r="BB170" s="86">
        <v>1032.68</v>
      </c>
      <c r="BC170" s="86">
        <v>192.93</v>
      </c>
      <c r="BD170" s="86">
        <v>82.24</v>
      </c>
      <c r="BE170" s="86">
        <v>1359.1000000000001</v>
      </c>
      <c r="BF170" s="86">
        <v>378.72</v>
      </c>
      <c r="BG170">
        <v>627.41</v>
      </c>
      <c r="BH170">
        <v>92.26</v>
      </c>
      <c r="BI170">
        <v>121.85000000000001</v>
      </c>
      <c r="BJ170">
        <v>841.52</v>
      </c>
    </row>
    <row r="171" spans="1:62" x14ac:dyDescent="0.25">
      <c r="A171" s="83">
        <v>98828</v>
      </c>
      <c r="B171" s="1" t="s">
        <v>35</v>
      </c>
      <c r="C171" s="80"/>
      <c r="D171" s="80"/>
      <c r="E171" s="80"/>
      <c r="F171" s="80">
        <v>1</v>
      </c>
      <c r="G171" s="80"/>
      <c r="H171" s="80"/>
      <c r="I171" s="80"/>
      <c r="J171" s="80"/>
      <c r="L171">
        <v>1</v>
      </c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>
        <v>28.38</v>
      </c>
      <c r="AB171" s="86">
        <v>0</v>
      </c>
      <c r="AC171" s="86">
        <v>0</v>
      </c>
      <c r="AD171" s="86">
        <v>28.38</v>
      </c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>
        <v>19.29</v>
      </c>
      <c r="AZ171" s="86">
        <v>0</v>
      </c>
      <c r="BA171" s="86">
        <v>60.589999999999996</v>
      </c>
      <c r="BB171" s="86">
        <v>19.29</v>
      </c>
      <c r="BC171" s="86"/>
      <c r="BD171" s="86"/>
      <c r="BE171" s="86"/>
      <c r="BF171" s="86"/>
    </row>
    <row r="172" spans="1:62" x14ac:dyDescent="0.25">
      <c r="A172" s="83">
        <v>98837</v>
      </c>
      <c r="B172" s="1" t="s">
        <v>35</v>
      </c>
      <c r="C172" s="80">
        <v>70</v>
      </c>
      <c r="D172" s="80">
        <v>79</v>
      </c>
      <c r="E172" s="80">
        <v>72</v>
      </c>
      <c r="F172" s="80">
        <v>98</v>
      </c>
      <c r="G172" s="80">
        <v>88</v>
      </c>
      <c r="H172" s="80">
        <v>86</v>
      </c>
      <c r="I172" s="80">
        <v>90</v>
      </c>
      <c r="J172" s="80">
        <v>79</v>
      </c>
      <c r="K172">
        <v>85</v>
      </c>
      <c r="L172">
        <v>69</v>
      </c>
      <c r="M172">
        <v>66</v>
      </c>
      <c r="N172">
        <v>63</v>
      </c>
      <c r="O172" s="86">
        <v>6474.4</v>
      </c>
      <c r="P172" s="86">
        <v>920.63</v>
      </c>
      <c r="Q172" s="86">
        <v>299.64</v>
      </c>
      <c r="R172" s="86">
        <v>11669.24</v>
      </c>
      <c r="S172" s="86">
        <v>8510.1200000000008</v>
      </c>
      <c r="T172" s="86">
        <v>2786.88</v>
      </c>
      <c r="U172" s="86">
        <v>3803.82</v>
      </c>
      <c r="V172" s="86">
        <v>15100.82</v>
      </c>
      <c r="W172" s="86">
        <v>6323.33</v>
      </c>
      <c r="X172" s="86">
        <v>4109.22</v>
      </c>
      <c r="Y172" s="86">
        <v>3983.25</v>
      </c>
      <c r="Z172" s="86">
        <v>14415.8</v>
      </c>
      <c r="AA172" s="86">
        <v>8749.06</v>
      </c>
      <c r="AB172" s="86">
        <v>4261.3500000000004</v>
      </c>
      <c r="AC172" s="86">
        <v>6981.34</v>
      </c>
      <c r="AD172" s="86">
        <v>19991.75</v>
      </c>
      <c r="AE172" s="86">
        <v>5073.66</v>
      </c>
      <c r="AF172" s="86">
        <v>4570.1099999999997</v>
      </c>
      <c r="AG172" s="86">
        <v>2230.1999999999998</v>
      </c>
      <c r="AH172" s="86">
        <v>17614.55</v>
      </c>
      <c r="AI172" s="86">
        <v>3396.91</v>
      </c>
      <c r="AJ172" s="86">
        <v>2534.38</v>
      </c>
      <c r="AK172" s="86">
        <v>8471.0300000000007</v>
      </c>
      <c r="AL172" s="86">
        <v>14402.32</v>
      </c>
      <c r="AM172" s="86">
        <v>2723.95</v>
      </c>
      <c r="AN172" s="86">
        <v>1986.01</v>
      </c>
      <c r="AO172" s="86">
        <v>5865.54</v>
      </c>
      <c r="AP172" s="86">
        <v>10575.5</v>
      </c>
      <c r="AQ172" s="86">
        <v>1527.62</v>
      </c>
      <c r="AR172" s="86">
        <v>973.66</v>
      </c>
      <c r="AS172" s="86">
        <v>10563.52</v>
      </c>
      <c r="AT172" s="86">
        <v>7558.45</v>
      </c>
      <c r="AU172" s="86">
        <v>1841.87</v>
      </c>
      <c r="AV172" s="86">
        <v>839.06</v>
      </c>
      <c r="AW172" s="86">
        <v>10415.75</v>
      </c>
      <c r="AX172" s="86">
        <v>7263.83</v>
      </c>
      <c r="AY172" s="86">
        <v>1322.79</v>
      </c>
      <c r="AZ172" s="86">
        <v>838.31</v>
      </c>
      <c r="BA172" s="86">
        <v>8546.85</v>
      </c>
      <c r="BB172" s="86">
        <v>6031.2</v>
      </c>
      <c r="BC172" s="86">
        <v>1398.09</v>
      </c>
      <c r="BD172" s="86">
        <v>688.17</v>
      </c>
      <c r="BE172" s="86">
        <v>10185.11</v>
      </c>
      <c r="BF172" s="86">
        <v>6215.89</v>
      </c>
      <c r="BG172">
        <v>2673.23</v>
      </c>
      <c r="BH172">
        <v>656.69</v>
      </c>
      <c r="BI172">
        <v>2007.79</v>
      </c>
      <c r="BJ172">
        <v>5337.71</v>
      </c>
    </row>
    <row r="173" spans="1:62" x14ac:dyDescent="0.25">
      <c r="A173" s="83">
        <v>98848</v>
      </c>
      <c r="B173" s="1" t="s">
        <v>35</v>
      </c>
      <c r="C173" s="80">
        <v>10</v>
      </c>
      <c r="D173" s="80">
        <v>2</v>
      </c>
      <c r="E173" s="80">
        <v>2</v>
      </c>
      <c r="F173" s="80">
        <v>6</v>
      </c>
      <c r="G173" s="80">
        <v>3</v>
      </c>
      <c r="H173" s="80">
        <v>2</v>
      </c>
      <c r="I173" s="80">
        <v>2</v>
      </c>
      <c r="J173" s="80">
        <v>2</v>
      </c>
      <c r="K173">
        <v>1</v>
      </c>
      <c r="L173">
        <v>1</v>
      </c>
      <c r="M173">
        <v>2</v>
      </c>
      <c r="N173">
        <v>1</v>
      </c>
      <c r="O173" s="86">
        <v>390.67</v>
      </c>
      <c r="P173" s="86">
        <v>66.28</v>
      </c>
      <c r="Q173" s="86">
        <v>31.55</v>
      </c>
      <c r="R173" s="86">
        <v>663.19</v>
      </c>
      <c r="S173" s="86">
        <v>228.06</v>
      </c>
      <c r="T173" s="86">
        <v>176.83</v>
      </c>
      <c r="U173" s="86">
        <v>140.35</v>
      </c>
      <c r="V173" s="86">
        <v>545.24</v>
      </c>
      <c r="W173" s="86">
        <v>15.81</v>
      </c>
      <c r="X173" s="86">
        <v>13.3</v>
      </c>
      <c r="Y173" s="86">
        <v>5.33</v>
      </c>
      <c r="Z173" s="86">
        <v>34.44</v>
      </c>
      <c r="AA173" s="86">
        <v>423.86</v>
      </c>
      <c r="AB173" s="86">
        <v>15.81</v>
      </c>
      <c r="AC173" s="86">
        <v>18.630000000000003</v>
      </c>
      <c r="AD173" s="86">
        <v>458.3</v>
      </c>
      <c r="AE173" s="86">
        <v>25.58</v>
      </c>
      <c r="AF173" s="86">
        <v>17.16</v>
      </c>
      <c r="AG173" s="86">
        <v>16.810000000000002</v>
      </c>
      <c r="AH173" s="86">
        <v>77.180000000000007</v>
      </c>
      <c r="AI173" s="86">
        <v>17.16</v>
      </c>
      <c r="AJ173" s="86">
        <v>15.82</v>
      </c>
      <c r="AK173" s="86">
        <v>51.599999999999994</v>
      </c>
      <c r="AL173" s="86">
        <v>84.58</v>
      </c>
      <c r="AM173" s="86">
        <v>14.47</v>
      </c>
      <c r="AN173" s="86">
        <v>5.2</v>
      </c>
      <c r="AO173" s="86">
        <v>15.600000000000001</v>
      </c>
      <c r="AP173" s="86">
        <v>35.270000000000003</v>
      </c>
      <c r="AQ173" s="86">
        <v>10.4</v>
      </c>
      <c r="AR173" s="86">
        <v>14.47</v>
      </c>
      <c r="AS173" s="86">
        <v>66.47</v>
      </c>
      <c r="AT173" s="86">
        <v>45.67</v>
      </c>
      <c r="AU173" s="86">
        <v>5.2</v>
      </c>
      <c r="AV173" s="86">
        <v>5.2</v>
      </c>
      <c r="AW173" s="86">
        <v>46.800000000000004</v>
      </c>
      <c r="AX173" s="86">
        <v>36.4</v>
      </c>
      <c r="AY173" s="86">
        <v>5.2</v>
      </c>
      <c r="AZ173" s="86">
        <v>5.2</v>
      </c>
      <c r="BA173" s="86">
        <v>52</v>
      </c>
      <c r="BB173" s="86">
        <v>41.6</v>
      </c>
      <c r="BC173" s="86">
        <v>34.54</v>
      </c>
      <c r="BD173" s="86">
        <v>5.2</v>
      </c>
      <c r="BE173" s="86">
        <v>249.45999999999998</v>
      </c>
      <c r="BF173" s="86">
        <v>76.14</v>
      </c>
      <c r="BG173">
        <v>7.62</v>
      </c>
      <c r="BH173">
        <v>0</v>
      </c>
      <c r="BI173">
        <v>0</v>
      </c>
      <c r="BJ173">
        <v>7.62</v>
      </c>
    </row>
    <row r="174" spans="1:62" x14ac:dyDescent="0.25">
      <c r="A174" s="83">
        <v>98901</v>
      </c>
      <c r="B174" s="1" t="s">
        <v>35</v>
      </c>
      <c r="C174" s="80">
        <v>310</v>
      </c>
      <c r="D174" s="80">
        <v>365</v>
      </c>
      <c r="E174" s="80">
        <v>322</v>
      </c>
      <c r="F174" s="80">
        <v>389</v>
      </c>
      <c r="G174" s="80">
        <v>409</v>
      </c>
      <c r="H174" s="80">
        <v>382</v>
      </c>
      <c r="I174" s="80">
        <v>366</v>
      </c>
      <c r="J174" s="80">
        <v>337</v>
      </c>
      <c r="K174">
        <v>324</v>
      </c>
      <c r="L174">
        <v>298</v>
      </c>
      <c r="M174">
        <v>279</v>
      </c>
      <c r="N174">
        <v>257</v>
      </c>
      <c r="O174" s="86">
        <v>34320.160000000003</v>
      </c>
      <c r="P174" s="86">
        <v>5611.03</v>
      </c>
      <c r="Q174" s="86">
        <v>5086.16</v>
      </c>
      <c r="R174" s="86">
        <v>65926.66</v>
      </c>
      <c r="S174" s="86">
        <v>49038.62</v>
      </c>
      <c r="T174" s="86">
        <v>20419.55</v>
      </c>
      <c r="U174" s="86">
        <v>21907.469999999998</v>
      </c>
      <c r="V174" s="86">
        <v>91365.64</v>
      </c>
      <c r="W174" s="86">
        <v>33672.47</v>
      </c>
      <c r="X174" s="86">
        <v>27230.36</v>
      </c>
      <c r="Y174" s="86">
        <v>23632.82</v>
      </c>
      <c r="Z174" s="86">
        <v>84535.65</v>
      </c>
      <c r="AA174" s="86">
        <v>44711.63</v>
      </c>
      <c r="AB174" s="86">
        <v>25182.81</v>
      </c>
      <c r="AC174" s="86">
        <v>40601.050000000003</v>
      </c>
      <c r="AD174" s="86">
        <v>110495.49</v>
      </c>
      <c r="AE174" s="86">
        <v>30539.05</v>
      </c>
      <c r="AF174" s="86">
        <v>31936.03</v>
      </c>
      <c r="AG174" s="86">
        <v>22942.86</v>
      </c>
      <c r="AH174" s="86">
        <v>113156.96</v>
      </c>
      <c r="AI174" s="86">
        <v>17940.52</v>
      </c>
      <c r="AJ174" s="86">
        <v>19446.150000000001</v>
      </c>
      <c r="AK174" s="86">
        <v>57680.43</v>
      </c>
      <c r="AL174" s="86">
        <v>95067.1</v>
      </c>
      <c r="AM174" s="86">
        <v>6297.62</v>
      </c>
      <c r="AN174" s="86">
        <v>12155.12</v>
      </c>
      <c r="AO174" s="86">
        <v>55903.159999999996</v>
      </c>
      <c r="AP174" s="86">
        <v>74355.899999999994</v>
      </c>
      <c r="AQ174" s="86">
        <v>5615.4</v>
      </c>
      <c r="AR174" s="86">
        <v>4306.38</v>
      </c>
      <c r="AS174" s="86">
        <v>61978.32</v>
      </c>
      <c r="AT174" s="86">
        <v>51792.36</v>
      </c>
      <c r="AU174" s="86">
        <v>6699.96</v>
      </c>
      <c r="AV174" s="86">
        <v>7684.04</v>
      </c>
      <c r="AW174" s="86">
        <v>64884.43</v>
      </c>
      <c r="AX174" s="86">
        <v>52653.31</v>
      </c>
      <c r="AY174" s="86">
        <v>5439.79</v>
      </c>
      <c r="AZ174" s="86">
        <v>2853.55</v>
      </c>
      <c r="BA174" s="86">
        <v>58881.83</v>
      </c>
      <c r="BB174" s="86">
        <v>45277.83</v>
      </c>
      <c r="BC174" s="86">
        <v>9991.01</v>
      </c>
      <c r="BD174" s="86">
        <v>3462.26</v>
      </c>
      <c r="BE174" s="86">
        <v>60521.75</v>
      </c>
      <c r="BF174" s="86">
        <v>37901.26</v>
      </c>
      <c r="BG174">
        <v>11723.52</v>
      </c>
      <c r="BH174">
        <v>5204.43</v>
      </c>
      <c r="BI174">
        <v>14220.470000000001</v>
      </c>
      <c r="BJ174">
        <v>31148.42</v>
      </c>
    </row>
    <row r="175" spans="1:62" x14ac:dyDescent="0.25">
      <c r="A175" s="83">
        <v>98902</v>
      </c>
      <c r="B175" s="1" t="s">
        <v>35</v>
      </c>
      <c r="C175" s="80">
        <v>1300</v>
      </c>
      <c r="D175" s="80">
        <v>1438</v>
      </c>
      <c r="E175" s="80">
        <v>1088</v>
      </c>
      <c r="F175" s="80">
        <v>1591</v>
      </c>
      <c r="G175" s="80">
        <v>1509</v>
      </c>
      <c r="H175" s="80">
        <v>1237</v>
      </c>
      <c r="I175" s="80">
        <v>1458</v>
      </c>
      <c r="J175" s="80">
        <v>1141</v>
      </c>
      <c r="K175">
        <v>1404</v>
      </c>
      <c r="L175">
        <v>1322</v>
      </c>
      <c r="M175">
        <v>1228</v>
      </c>
      <c r="N175">
        <v>1336</v>
      </c>
      <c r="O175" s="86">
        <v>190211.86</v>
      </c>
      <c r="P175" s="86">
        <v>42666.35</v>
      </c>
      <c r="Q175" s="86">
        <v>6628.28</v>
      </c>
      <c r="R175" s="86">
        <v>279595.43</v>
      </c>
      <c r="S175" s="86">
        <v>206516.95</v>
      </c>
      <c r="T175" s="86">
        <v>103663.88</v>
      </c>
      <c r="U175" s="86">
        <v>42168.15</v>
      </c>
      <c r="V175" s="86">
        <v>352348.98</v>
      </c>
      <c r="W175" s="86">
        <v>95494.91</v>
      </c>
      <c r="X175" s="86">
        <v>99453.48</v>
      </c>
      <c r="Y175" s="86">
        <v>85431.010000000009</v>
      </c>
      <c r="Z175" s="86">
        <v>280379.40000000002</v>
      </c>
      <c r="AA175" s="86">
        <v>223304.82</v>
      </c>
      <c r="AB175" s="86">
        <v>55668.89</v>
      </c>
      <c r="AC175" s="86">
        <v>132461.54</v>
      </c>
      <c r="AD175" s="86">
        <v>411435.25</v>
      </c>
      <c r="AE175" s="86">
        <v>115051.86</v>
      </c>
      <c r="AF175" s="86">
        <v>109995.95</v>
      </c>
      <c r="AG175" s="86">
        <v>62102.74</v>
      </c>
      <c r="AH175" s="86">
        <v>370337.97</v>
      </c>
      <c r="AI175" s="86">
        <v>36263.230000000003</v>
      </c>
      <c r="AJ175" s="86">
        <v>77307.39</v>
      </c>
      <c r="AK175" s="86">
        <v>183778.27</v>
      </c>
      <c r="AL175" s="86">
        <v>297348.89</v>
      </c>
      <c r="AM175" s="86">
        <v>38079.769999999997</v>
      </c>
      <c r="AN175" s="86">
        <v>23082.27</v>
      </c>
      <c r="AO175" s="86">
        <v>184376.75</v>
      </c>
      <c r="AP175" s="86">
        <v>245538.79</v>
      </c>
      <c r="AQ175" s="86">
        <v>15119.41</v>
      </c>
      <c r="AR175" s="86">
        <v>16679.009999999998</v>
      </c>
      <c r="AS175" s="86">
        <v>208189.77</v>
      </c>
      <c r="AT175" s="86">
        <v>169875.1</v>
      </c>
      <c r="AU175" s="86">
        <v>31805.68</v>
      </c>
      <c r="AV175" s="86">
        <v>13121.6</v>
      </c>
      <c r="AW175" s="86">
        <v>216293.19</v>
      </c>
      <c r="AX175" s="86">
        <v>163470.64000000001</v>
      </c>
      <c r="AY175" s="86">
        <v>23002.05</v>
      </c>
      <c r="AZ175" s="86">
        <v>18067.59</v>
      </c>
      <c r="BA175" s="86">
        <v>201201.66999999998</v>
      </c>
      <c r="BB175" s="86">
        <v>148801.60999999999</v>
      </c>
      <c r="BC175" s="86">
        <v>33590.370000000003</v>
      </c>
      <c r="BD175" s="86">
        <v>12631.74</v>
      </c>
      <c r="BE175" s="86">
        <v>259028.25</v>
      </c>
      <c r="BF175" s="86">
        <v>128924.32</v>
      </c>
      <c r="BG175">
        <v>113520.73</v>
      </c>
      <c r="BH175">
        <v>17848.71</v>
      </c>
      <c r="BI175">
        <v>54050.74</v>
      </c>
      <c r="BJ175">
        <v>185420.18</v>
      </c>
    </row>
    <row r="176" spans="1:62" x14ac:dyDescent="0.25">
      <c r="A176" s="83">
        <v>98903</v>
      </c>
      <c r="B176" s="1" t="s">
        <v>35</v>
      </c>
      <c r="C176" s="80">
        <v>152</v>
      </c>
      <c r="D176" s="80">
        <v>160</v>
      </c>
      <c r="E176" s="80">
        <v>106</v>
      </c>
      <c r="F176" s="80">
        <v>171</v>
      </c>
      <c r="G176" s="80">
        <v>156</v>
      </c>
      <c r="H176" s="80">
        <v>144</v>
      </c>
      <c r="I176" s="80">
        <v>171</v>
      </c>
      <c r="J176" s="80">
        <v>139</v>
      </c>
      <c r="K176">
        <v>160</v>
      </c>
      <c r="L176">
        <v>159</v>
      </c>
      <c r="M176">
        <v>154</v>
      </c>
      <c r="N176">
        <v>174</v>
      </c>
      <c r="O176" s="86">
        <v>18605.28</v>
      </c>
      <c r="P176" s="86">
        <v>3494.41</v>
      </c>
      <c r="Q176" s="86">
        <v>747.22</v>
      </c>
      <c r="R176" s="86">
        <v>28237.39</v>
      </c>
      <c r="S176" s="86">
        <v>19921.11</v>
      </c>
      <c r="T176" s="86">
        <v>9175.9599999999991</v>
      </c>
      <c r="U176" s="86">
        <v>5517.13</v>
      </c>
      <c r="V176" s="86">
        <v>34614.199999999997</v>
      </c>
      <c r="W176" s="86">
        <v>7450.65</v>
      </c>
      <c r="X176" s="86">
        <v>9046.76</v>
      </c>
      <c r="Y176" s="86">
        <v>9987.34</v>
      </c>
      <c r="Z176" s="86">
        <v>26484.75</v>
      </c>
      <c r="AA176" s="86">
        <v>21781.06</v>
      </c>
      <c r="AB176" s="86">
        <v>4868.1400000000003</v>
      </c>
      <c r="AC176" s="86">
        <v>14515.439999999999</v>
      </c>
      <c r="AD176" s="86">
        <v>41164.639999999999</v>
      </c>
      <c r="AE176" s="86">
        <v>10826.52</v>
      </c>
      <c r="AF176" s="86">
        <v>10960.01</v>
      </c>
      <c r="AG176" s="86">
        <v>2527.4899999999998</v>
      </c>
      <c r="AH176" s="86">
        <v>33713.699999999997</v>
      </c>
      <c r="AI176" s="86">
        <v>4074.42</v>
      </c>
      <c r="AJ176" s="86">
        <v>6303.39</v>
      </c>
      <c r="AK176" s="86">
        <v>16762.440000000002</v>
      </c>
      <c r="AL176" s="86">
        <v>27140.25</v>
      </c>
      <c r="AM176" s="86">
        <v>5346.06</v>
      </c>
      <c r="AN176" s="86">
        <v>2388.84</v>
      </c>
      <c r="AO176" s="86">
        <v>16022.12</v>
      </c>
      <c r="AP176" s="86">
        <v>23757.02</v>
      </c>
      <c r="AQ176" s="86">
        <v>1892.7</v>
      </c>
      <c r="AR176" s="86">
        <v>2997.48</v>
      </c>
      <c r="AS176" s="86">
        <v>22192.62</v>
      </c>
      <c r="AT176" s="86">
        <v>17252.18</v>
      </c>
      <c r="AU176" s="86">
        <v>3791.19</v>
      </c>
      <c r="AV176" s="86">
        <v>808.7</v>
      </c>
      <c r="AW176" s="86">
        <v>21556.989999999998</v>
      </c>
      <c r="AX176" s="86">
        <v>16316.86</v>
      </c>
      <c r="AY176" s="86">
        <v>3471.56</v>
      </c>
      <c r="AZ176" s="86">
        <v>1945.85</v>
      </c>
      <c r="BA176" s="86">
        <v>19737.600000000002</v>
      </c>
      <c r="BB176" s="86">
        <v>13187.58</v>
      </c>
      <c r="BC176" s="86">
        <v>4044.49</v>
      </c>
      <c r="BD176" s="86">
        <v>1292.03</v>
      </c>
      <c r="BE176" s="86">
        <v>26391.42</v>
      </c>
      <c r="BF176" s="86">
        <v>13756.9</v>
      </c>
      <c r="BG176">
        <v>11125.79</v>
      </c>
      <c r="BH176">
        <v>2076.5300000000002</v>
      </c>
      <c r="BI176">
        <v>5141.2699999999995</v>
      </c>
      <c r="BJ176">
        <v>18343.59</v>
      </c>
    </row>
    <row r="177" spans="1:62" x14ac:dyDescent="0.25">
      <c r="A177" s="83">
        <v>98908</v>
      </c>
      <c r="B177" s="1" t="s">
        <v>35</v>
      </c>
      <c r="C177" s="80">
        <v>483</v>
      </c>
      <c r="D177" s="80">
        <v>553</v>
      </c>
      <c r="E177" s="80">
        <v>511</v>
      </c>
      <c r="F177" s="80">
        <v>591</v>
      </c>
      <c r="G177" s="80">
        <v>558</v>
      </c>
      <c r="H177" s="80">
        <v>573</v>
      </c>
      <c r="I177" s="80">
        <v>561</v>
      </c>
      <c r="J177" s="80">
        <v>524</v>
      </c>
      <c r="K177">
        <v>568</v>
      </c>
      <c r="L177">
        <v>542</v>
      </c>
      <c r="M177">
        <v>523</v>
      </c>
      <c r="N177">
        <v>536</v>
      </c>
      <c r="O177" s="86">
        <v>76377.17</v>
      </c>
      <c r="P177" s="86">
        <v>12980.49</v>
      </c>
      <c r="Q177" s="86">
        <v>2568.8000000000002</v>
      </c>
      <c r="R177" s="86">
        <v>118253.34</v>
      </c>
      <c r="S177" s="86">
        <v>96658.27</v>
      </c>
      <c r="T177" s="86">
        <v>36733.599999999999</v>
      </c>
      <c r="U177" s="86">
        <v>34213.449999999997</v>
      </c>
      <c r="V177" s="86">
        <v>167605.32</v>
      </c>
      <c r="W177" s="86">
        <v>76687.94</v>
      </c>
      <c r="X177" s="86">
        <v>43663.42</v>
      </c>
      <c r="Y177" s="86">
        <v>52171.770000000004</v>
      </c>
      <c r="Z177" s="86">
        <v>172523.13</v>
      </c>
      <c r="AA177" s="86">
        <v>82609.5</v>
      </c>
      <c r="AB177" s="86">
        <v>47011.13</v>
      </c>
      <c r="AC177" s="86">
        <v>71511.34</v>
      </c>
      <c r="AD177" s="86">
        <v>201131.97</v>
      </c>
      <c r="AE177" s="86">
        <v>53050.82</v>
      </c>
      <c r="AF177" s="86">
        <v>46940.56</v>
      </c>
      <c r="AG177" s="86">
        <v>29189.64</v>
      </c>
      <c r="AH177" s="86">
        <v>170102.55</v>
      </c>
      <c r="AI177" s="86">
        <v>32157.31</v>
      </c>
      <c r="AJ177" s="86">
        <v>38918.33</v>
      </c>
      <c r="AK177" s="86">
        <v>81667.14</v>
      </c>
      <c r="AL177" s="86">
        <v>152742.78</v>
      </c>
      <c r="AM177" s="86">
        <v>18754.48</v>
      </c>
      <c r="AN177" s="86">
        <v>16852.75</v>
      </c>
      <c r="AO177" s="86">
        <v>89195.36</v>
      </c>
      <c r="AP177" s="86">
        <v>124802.59</v>
      </c>
      <c r="AQ177" s="86">
        <v>13975.55</v>
      </c>
      <c r="AR177" s="86">
        <v>10295.709999999999</v>
      </c>
      <c r="AS177" s="86">
        <v>139798.91999999998</v>
      </c>
      <c r="AT177" s="86">
        <v>103783.24</v>
      </c>
      <c r="AU177" s="86">
        <v>13974</v>
      </c>
      <c r="AV177" s="86">
        <v>8778</v>
      </c>
      <c r="AW177" s="86">
        <v>126790.43</v>
      </c>
      <c r="AX177" s="86">
        <v>85533.5</v>
      </c>
      <c r="AY177" s="86">
        <v>11363.15</v>
      </c>
      <c r="AZ177" s="86">
        <v>9697.56</v>
      </c>
      <c r="BA177" s="86">
        <v>106927.12999999999</v>
      </c>
      <c r="BB177" s="86">
        <v>81859.09</v>
      </c>
      <c r="BC177" s="86">
        <v>14988.65</v>
      </c>
      <c r="BD177" s="86">
        <v>6158.48</v>
      </c>
      <c r="BE177" s="86">
        <v>124416.93</v>
      </c>
      <c r="BF177" s="86">
        <v>72063.94</v>
      </c>
      <c r="BG177">
        <v>39082.800000000003</v>
      </c>
      <c r="BH177">
        <v>6531.39</v>
      </c>
      <c r="BI177">
        <v>43781.01</v>
      </c>
      <c r="BJ177">
        <v>89395.199999999997</v>
      </c>
    </row>
    <row r="178" spans="1:62" x14ac:dyDescent="0.25">
      <c r="A178" s="83">
        <v>98930</v>
      </c>
      <c r="B178" s="1" t="s">
        <v>35</v>
      </c>
      <c r="C178" s="80">
        <v>243</v>
      </c>
      <c r="D178" s="80">
        <v>252</v>
      </c>
      <c r="E178" s="80">
        <v>171</v>
      </c>
      <c r="F178" s="80">
        <v>256</v>
      </c>
      <c r="G178" s="80">
        <v>241</v>
      </c>
      <c r="H178" s="80">
        <v>131</v>
      </c>
      <c r="I178" s="80">
        <v>238</v>
      </c>
      <c r="J178" s="80">
        <v>159</v>
      </c>
      <c r="K178">
        <v>224</v>
      </c>
      <c r="L178">
        <v>223</v>
      </c>
      <c r="M178">
        <v>204</v>
      </c>
      <c r="N178">
        <v>250</v>
      </c>
      <c r="O178" s="86">
        <v>35765.089999999997</v>
      </c>
      <c r="P178" s="86">
        <v>5793.48</v>
      </c>
      <c r="Q178" s="86">
        <v>686.44</v>
      </c>
      <c r="R178" s="86">
        <v>43845.01</v>
      </c>
      <c r="S178" s="86">
        <v>32239.59</v>
      </c>
      <c r="T178" s="86">
        <v>13636.71</v>
      </c>
      <c r="U178" s="86">
        <v>4633.47</v>
      </c>
      <c r="V178" s="86">
        <v>50509.77</v>
      </c>
      <c r="W178" s="86">
        <v>15511.96</v>
      </c>
      <c r="X178" s="86">
        <v>11212.67</v>
      </c>
      <c r="Y178" s="86">
        <v>9346.7199999999993</v>
      </c>
      <c r="Z178" s="86">
        <v>36071.35</v>
      </c>
      <c r="AA178" s="86">
        <v>31804.41</v>
      </c>
      <c r="AB178" s="86">
        <v>7176.88</v>
      </c>
      <c r="AC178" s="86">
        <v>13954.23</v>
      </c>
      <c r="AD178" s="86">
        <v>52935.519999999997</v>
      </c>
      <c r="AE178" s="86">
        <v>15903.34</v>
      </c>
      <c r="AF178" s="86">
        <v>10942.53</v>
      </c>
      <c r="AG178" s="86">
        <v>8506.0499999999993</v>
      </c>
      <c r="AH178" s="86">
        <v>42400.43</v>
      </c>
      <c r="AI178" s="86">
        <v>884.5</v>
      </c>
      <c r="AJ178" s="86">
        <v>7592.19</v>
      </c>
      <c r="AK178" s="86">
        <v>18117.829999999998</v>
      </c>
      <c r="AL178" s="86">
        <v>26594.52</v>
      </c>
      <c r="AM178" s="86">
        <v>5253.32</v>
      </c>
      <c r="AN178" s="86">
        <v>3694.44</v>
      </c>
      <c r="AO178" s="86">
        <v>20259.689999999999</v>
      </c>
      <c r="AP178" s="86">
        <v>29207.45</v>
      </c>
      <c r="AQ178" s="86">
        <v>963.41</v>
      </c>
      <c r="AR178" s="86">
        <v>3519.45</v>
      </c>
      <c r="AS178" s="86">
        <v>21413.41</v>
      </c>
      <c r="AT178" s="86">
        <v>16965.45</v>
      </c>
      <c r="AU178" s="86">
        <v>6102.66</v>
      </c>
      <c r="AV178" s="86">
        <v>381.61</v>
      </c>
      <c r="AW178" s="86">
        <v>27600.77</v>
      </c>
      <c r="AX178" s="86">
        <v>17816.05</v>
      </c>
      <c r="AY178" s="86">
        <v>4890.49</v>
      </c>
      <c r="AZ178" s="86">
        <v>1712.32</v>
      </c>
      <c r="BA178" s="86">
        <v>24768.22</v>
      </c>
      <c r="BB178" s="86">
        <v>15666.25</v>
      </c>
      <c r="BC178" s="86">
        <v>5485.1</v>
      </c>
      <c r="BD178" s="86">
        <v>1591.86</v>
      </c>
      <c r="BE178" s="86">
        <v>37169.56</v>
      </c>
      <c r="BF178" s="86">
        <v>12806.75</v>
      </c>
      <c r="BG178">
        <v>22949.02</v>
      </c>
      <c r="BH178">
        <v>1982.66</v>
      </c>
      <c r="BI178">
        <v>2506.56</v>
      </c>
      <c r="BJ178">
        <v>27438.240000000002</v>
      </c>
    </row>
    <row r="179" spans="1:62" x14ac:dyDescent="0.25">
      <c r="A179" s="83">
        <v>98932</v>
      </c>
      <c r="B179" s="1" t="s">
        <v>35</v>
      </c>
      <c r="C179" s="80">
        <v>54</v>
      </c>
      <c r="D179" s="80">
        <v>57</v>
      </c>
      <c r="E179" s="80">
        <v>32</v>
      </c>
      <c r="F179" s="80">
        <v>65</v>
      </c>
      <c r="G179" s="80">
        <v>64</v>
      </c>
      <c r="H179" s="80">
        <v>43</v>
      </c>
      <c r="I179" s="80">
        <v>64</v>
      </c>
      <c r="J179" s="80">
        <v>34</v>
      </c>
      <c r="K179">
        <v>52</v>
      </c>
      <c r="L179">
        <v>61</v>
      </c>
      <c r="M179">
        <v>45</v>
      </c>
      <c r="N179">
        <v>58</v>
      </c>
      <c r="O179" s="86">
        <v>7216.94</v>
      </c>
      <c r="P179" s="86">
        <v>2097.63</v>
      </c>
      <c r="Q179" s="86">
        <v>380.79</v>
      </c>
      <c r="R179" s="86">
        <v>11152.52</v>
      </c>
      <c r="S179" s="86">
        <v>5582.58</v>
      </c>
      <c r="T179" s="86">
        <v>4337.4399999999996</v>
      </c>
      <c r="U179" s="86">
        <v>2517.63</v>
      </c>
      <c r="V179" s="86">
        <v>12437.65</v>
      </c>
      <c r="W179" s="86">
        <v>551.37</v>
      </c>
      <c r="X179" s="86">
        <v>2739.05</v>
      </c>
      <c r="Y179" s="86">
        <v>3257.79</v>
      </c>
      <c r="Z179" s="86">
        <v>6548.21</v>
      </c>
      <c r="AA179" s="86">
        <v>8058.92</v>
      </c>
      <c r="AB179" s="86">
        <v>551.37</v>
      </c>
      <c r="AC179" s="86">
        <v>4374.63</v>
      </c>
      <c r="AD179" s="86">
        <v>12984.92</v>
      </c>
      <c r="AE179" s="86">
        <v>3785.2</v>
      </c>
      <c r="AF179" s="86">
        <v>2717.53</v>
      </c>
      <c r="AG179" s="86">
        <v>2851.34</v>
      </c>
      <c r="AH179" s="86">
        <v>13043.03</v>
      </c>
      <c r="AI179" s="86">
        <v>348.33</v>
      </c>
      <c r="AJ179" s="86">
        <v>2500.2399999999998</v>
      </c>
      <c r="AK179" s="86">
        <v>6487.49</v>
      </c>
      <c r="AL179" s="86">
        <v>9336.06</v>
      </c>
      <c r="AM179" s="86">
        <v>1048.2</v>
      </c>
      <c r="AN179" s="86">
        <v>806.48</v>
      </c>
      <c r="AO179" s="86">
        <v>7302.43</v>
      </c>
      <c r="AP179" s="86">
        <v>9157.11</v>
      </c>
      <c r="AQ179" s="86">
        <v>50</v>
      </c>
      <c r="AR179" s="86">
        <v>603.46</v>
      </c>
      <c r="AS179" s="86">
        <v>5630.47</v>
      </c>
      <c r="AT179" s="86">
        <v>4411.5600000000004</v>
      </c>
      <c r="AU179" s="86">
        <v>1500.91</v>
      </c>
      <c r="AV179" s="86">
        <v>50</v>
      </c>
      <c r="AW179" s="86">
        <v>6975.75</v>
      </c>
      <c r="AX179" s="86">
        <v>4739.05</v>
      </c>
      <c r="AY179" s="86">
        <v>1075.44</v>
      </c>
      <c r="AZ179" s="86">
        <v>531.86</v>
      </c>
      <c r="BA179" s="86">
        <v>7258.42</v>
      </c>
      <c r="BB179" s="86">
        <v>4712.04</v>
      </c>
      <c r="BC179" s="86">
        <v>939.3</v>
      </c>
      <c r="BD179" s="86">
        <v>496.47</v>
      </c>
      <c r="BE179" s="86">
        <v>7321.3</v>
      </c>
      <c r="BF179" s="86">
        <v>3686.45</v>
      </c>
      <c r="BG179">
        <v>4530.49</v>
      </c>
      <c r="BH179">
        <v>520.62</v>
      </c>
      <c r="BI179">
        <v>1154.94</v>
      </c>
      <c r="BJ179">
        <v>6206.05</v>
      </c>
    </row>
    <row r="180" spans="1:62" x14ac:dyDescent="0.25">
      <c r="A180" s="83">
        <v>98936</v>
      </c>
      <c r="B180" s="1" t="s">
        <v>35</v>
      </c>
      <c r="C180" s="80">
        <v>85</v>
      </c>
      <c r="D180" s="80">
        <v>94</v>
      </c>
      <c r="E180" s="80">
        <v>82</v>
      </c>
      <c r="F180" s="80">
        <v>112</v>
      </c>
      <c r="G180" s="80">
        <v>108</v>
      </c>
      <c r="H180" s="80">
        <v>118</v>
      </c>
      <c r="I180" s="80">
        <v>121</v>
      </c>
      <c r="J180" s="80">
        <v>111</v>
      </c>
      <c r="K180">
        <v>113</v>
      </c>
      <c r="L180">
        <v>93</v>
      </c>
      <c r="M180">
        <v>89</v>
      </c>
      <c r="N180">
        <v>82</v>
      </c>
      <c r="O180" s="86">
        <v>8625.11</v>
      </c>
      <c r="P180" s="86">
        <v>148.04</v>
      </c>
      <c r="Q180" s="86">
        <v>2247.84</v>
      </c>
      <c r="R180" s="86">
        <v>17929.150000000001</v>
      </c>
      <c r="S180" s="86">
        <v>15153.81</v>
      </c>
      <c r="T180" s="86">
        <v>4087.36</v>
      </c>
      <c r="U180" s="86">
        <v>5472.0300000000007</v>
      </c>
      <c r="V180" s="86">
        <v>24713.200000000001</v>
      </c>
      <c r="W180" s="86">
        <v>9485.9599999999991</v>
      </c>
      <c r="X180" s="86">
        <v>6103.22</v>
      </c>
      <c r="Y180" s="86">
        <v>6521.9699999999993</v>
      </c>
      <c r="Z180" s="86">
        <v>22111.15</v>
      </c>
      <c r="AA180" s="86">
        <v>13110.35</v>
      </c>
      <c r="AB180" s="86">
        <v>6629.59</v>
      </c>
      <c r="AC180" s="86">
        <v>10259.630000000001</v>
      </c>
      <c r="AD180" s="86">
        <v>29999.57</v>
      </c>
      <c r="AE180" s="86">
        <v>10048.049999999999</v>
      </c>
      <c r="AF180" s="86">
        <v>8566.2999999999993</v>
      </c>
      <c r="AG180" s="86">
        <v>3795.26</v>
      </c>
      <c r="AH180" s="86">
        <v>28453.25</v>
      </c>
      <c r="AI180" s="86">
        <v>7204.18</v>
      </c>
      <c r="AJ180" s="86">
        <v>7326.43</v>
      </c>
      <c r="AK180" s="86">
        <v>11060.029999999999</v>
      </c>
      <c r="AL180" s="86">
        <v>25590.639999999999</v>
      </c>
      <c r="AM180" s="86">
        <v>3414.53</v>
      </c>
      <c r="AN180" s="86">
        <v>5018.57</v>
      </c>
      <c r="AO180" s="86">
        <v>12205.630000000001</v>
      </c>
      <c r="AP180" s="86">
        <v>20638.73</v>
      </c>
      <c r="AQ180" s="86">
        <v>2697.55</v>
      </c>
      <c r="AR180" s="86">
        <v>2011.15</v>
      </c>
      <c r="AS180" s="86">
        <v>19908.919999999998</v>
      </c>
      <c r="AT180" s="86">
        <v>14929.84</v>
      </c>
      <c r="AU180" s="86">
        <v>2334.58</v>
      </c>
      <c r="AV180" s="86">
        <v>1612.75</v>
      </c>
      <c r="AW180" s="86">
        <v>17830.150000000001</v>
      </c>
      <c r="AX180" s="86">
        <v>13859.34</v>
      </c>
      <c r="AY180" s="86">
        <v>1399.75</v>
      </c>
      <c r="AZ180" s="86">
        <v>1095.33</v>
      </c>
      <c r="BA180" s="86">
        <v>12593.83</v>
      </c>
      <c r="BB180" s="86">
        <v>9050.1</v>
      </c>
      <c r="BC180" s="86">
        <v>2362.61</v>
      </c>
      <c r="BD180" s="86">
        <v>779.42</v>
      </c>
      <c r="BE180" s="86">
        <v>12536.25</v>
      </c>
      <c r="BF180" s="86">
        <v>6634.81</v>
      </c>
      <c r="BG180">
        <v>4049.79</v>
      </c>
      <c r="BH180">
        <v>994.5</v>
      </c>
      <c r="BI180">
        <v>2155.15</v>
      </c>
      <c r="BJ180">
        <v>7199.44</v>
      </c>
    </row>
    <row r="181" spans="1:62" x14ac:dyDescent="0.25">
      <c r="A181" s="83">
        <v>98942</v>
      </c>
      <c r="B181" s="1" t="s">
        <v>35</v>
      </c>
      <c r="C181" s="80">
        <v>156</v>
      </c>
      <c r="D181" s="80">
        <v>175</v>
      </c>
      <c r="E181" s="80">
        <v>162</v>
      </c>
      <c r="F181" s="80">
        <v>174</v>
      </c>
      <c r="G181" s="80">
        <v>166</v>
      </c>
      <c r="H181" s="80">
        <v>192</v>
      </c>
      <c r="I181" s="80">
        <v>181</v>
      </c>
      <c r="J181" s="80">
        <v>165</v>
      </c>
      <c r="K181">
        <v>176</v>
      </c>
      <c r="L181">
        <v>151</v>
      </c>
      <c r="M181">
        <v>147</v>
      </c>
      <c r="N181">
        <v>140</v>
      </c>
      <c r="O181" s="86">
        <v>19285.759999999998</v>
      </c>
      <c r="P181" s="86">
        <v>3783.28</v>
      </c>
      <c r="Q181" s="86">
        <v>642.74</v>
      </c>
      <c r="R181" s="86">
        <v>33277.519999999997</v>
      </c>
      <c r="S181" s="86">
        <v>26919.33</v>
      </c>
      <c r="T181" s="86">
        <v>11298.08</v>
      </c>
      <c r="U181" s="86">
        <v>9092.4699999999993</v>
      </c>
      <c r="V181" s="86">
        <v>47309.88</v>
      </c>
      <c r="W181" s="86">
        <v>21140.81</v>
      </c>
      <c r="X181" s="86">
        <v>15648.34</v>
      </c>
      <c r="Y181" s="86">
        <v>14150.7</v>
      </c>
      <c r="Z181" s="86">
        <v>50939.85</v>
      </c>
      <c r="AA181" s="86">
        <v>23630.47</v>
      </c>
      <c r="AB181" s="86">
        <v>12218.58</v>
      </c>
      <c r="AC181" s="86">
        <v>18712.419999999998</v>
      </c>
      <c r="AD181" s="86">
        <v>54561.47</v>
      </c>
      <c r="AE181" s="86">
        <v>14719.3</v>
      </c>
      <c r="AF181" s="86">
        <v>13267.98</v>
      </c>
      <c r="AG181" s="86">
        <v>8116.84</v>
      </c>
      <c r="AH181" s="86">
        <v>48251.81</v>
      </c>
      <c r="AI181" s="86">
        <v>8605.3700000000008</v>
      </c>
      <c r="AJ181" s="86">
        <v>12266.37</v>
      </c>
      <c r="AK181" s="86">
        <v>27413.23</v>
      </c>
      <c r="AL181" s="86">
        <v>48284.97</v>
      </c>
      <c r="AM181" s="86">
        <v>5396.35</v>
      </c>
      <c r="AN181" s="86">
        <v>5154.2700000000004</v>
      </c>
      <c r="AO181" s="86">
        <v>29827.759999999998</v>
      </c>
      <c r="AP181" s="86">
        <v>40378.379999999997</v>
      </c>
      <c r="AQ181" s="86">
        <v>3203.76</v>
      </c>
      <c r="AR181" s="86">
        <v>4370.84</v>
      </c>
      <c r="AS181" s="86">
        <v>37785.97</v>
      </c>
      <c r="AT181" s="86">
        <v>32249.21</v>
      </c>
      <c r="AU181" s="86">
        <v>4035.95</v>
      </c>
      <c r="AV181" s="86">
        <v>1785.67</v>
      </c>
      <c r="AW181" s="86">
        <v>37529.35</v>
      </c>
      <c r="AX181" s="86">
        <v>28434.22</v>
      </c>
      <c r="AY181" s="86">
        <v>2860.38</v>
      </c>
      <c r="AZ181" s="86">
        <v>1934.12</v>
      </c>
      <c r="BA181" s="86">
        <v>27227.960000000003</v>
      </c>
      <c r="BB181" s="86">
        <v>21431.77</v>
      </c>
      <c r="BC181" s="86">
        <v>4136.72</v>
      </c>
      <c r="BD181" s="86">
        <v>1472.63</v>
      </c>
      <c r="BE181" s="86">
        <v>30818.79</v>
      </c>
      <c r="BF181" s="86">
        <v>18434.43</v>
      </c>
      <c r="BG181">
        <v>8437.39</v>
      </c>
      <c r="BH181">
        <v>1747.59</v>
      </c>
      <c r="BI181">
        <v>7168.2800000000007</v>
      </c>
      <c r="BJ181">
        <v>17353.259999999998</v>
      </c>
    </row>
    <row r="182" spans="1:62" x14ac:dyDescent="0.25">
      <c r="A182" s="83">
        <v>98944</v>
      </c>
      <c r="B182" s="1" t="s">
        <v>35</v>
      </c>
      <c r="C182" s="80">
        <v>288</v>
      </c>
      <c r="D182" s="80">
        <v>305</v>
      </c>
      <c r="E182" s="80">
        <v>290</v>
      </c>
      <c r="F182" s="80">
        <v>313</v>
      </c>
      <c r="G182" s="80">
        <v>339</v>
      </c>
      <c r="H182" s="80">
        <v>320</v>
      </c>
      <c r="I182" s="80">
        <v>343</v>
      </c>
      <c r="J182" s="80">
        <v>292</v>
      </c>
      <c r="K182">
        <v>299</v>
      </c>
      <c r="L182">
        <v>272</v>
      </c>
      <c r="M182">
        <v>226</v>
      </c>
      <c r="N182">
        <v>225</v>
      </c>
      <c r="O182" s="86">
        <v>32042.35</v>
      </c>
      <c r="P182" s="86">
        <v>4971.42</v>
      </c>
      <c r="Q182" s="86">
        <v>2493.89</v>
      </c>
      <c r="R182" s="86">
        <v>53674.46</v>
      </c>
      <c r="S182" s="86">
        <v>45451.839999999997</v>
      </c>
      <c r="T182" s="86">
        <v>21627.22</v>
      </c>
      <c r="U182" s="86">
        <v>11207.49</v>
      </c>
      <c r="V182" s="86">
        <v>78286.55</v>
      </c>
      <c r="W182" s="86">
        <v>36836.65</v>
      </c>
      <c r="X182" s="86">
        <v>24639.99</v>
      </c>
      <c r="Y182" s="86">
        <v>19444.309999999998</v>
      </c>
      <c r="Z182" s="86">
        <v>80920.95</v>
      </c>
      <c r="AA182" s="86">
        <v>37606.129999999997</v>
      </c>
      <c r="AB182" s="86">
        <v>25866.63</v>
      </c>
      <c r="AC182" s="86">
        <v>34201.57</v>
      </c>
      <c r="AD182" s="86">
        <v>97674.33</v>
      </c>
      <c r="AE182" s="86">
        <v>26431.56</v>
      </c>
      <c r="AF182" s="86">
        <v>26228</v>
      </c>
      <c r="AG182" s="86">
        <v>17343.71</v>
      </c>
      <c r="AH182" s="86">
        <v>93995.64</v>
      </c>
      <c r="AI182" s="86">
        <v>16761.05</v>
      </c>
      <c r="AJ182" s="86">
        <v>18326.21</v>
      </c>
      <c r="AK182" s="86">
        <v>49120.91</v>
      </c>
      <c r="AL182" s="86">
        <v>84208.17</v>
      </c>
      <c r="AM182" s="86">
        <v>7743.06</v>
      </c>
      <c r="AN182" s="86">
        <v>15215.97</v>
      </c>
      <c r="AO182" s="86">
        <v>47612.44</v>
      </c>
      <c r="AP182" s="86">
        <v>70571.47</v>
      </c>
      <c r="AQ182" s="86">
        <v>5944.41</v>
      </c>
      <c r="AR182" s="86">
        <v>5026.16</v>
      </c>
      <c r="AS182" s="86">
        <v>64163.149999999994</v>
      </c>
      <c r="AT182" s="86">
        <v>52882.23</v>
      </c>
      <c r="AU182" s="86">
        <v>6419.06</v>
      </c>
      <c r="AV182" s="86">
        <v>4786.17</v>
      </c>
      <c r="AW182" s="86">
        <v>57352.729999999996</v>
      </c>
      <c r="AX182" s="86">
        <v>45747.69</v>
      </c>
      <c r="AY182" s="86">
        <v>5783.58</v>
      </c>
      <c r="AZ182" s="86">
        <v>5232.08</v>
      </c>
      <c r="BA182" s="86">
        <v>47716.76</v>
      </c>
      <c r="BB182" s="86">
        <v>35497.839999999997</v>
      </c>
      <c r="BC182" s="86">
        <v>5266.88</v>
      </c>
      <c r="BD182" s="86">
        <v>3416.63</v>
      </c>
      <c r="BE182" s="86">
        <v>37691.71</v>
      </c>
      <c r="BF182" s="86">
        <v>23269.21</v>
      </c>
      <c r="BG182">
        <v>10007.08</v>
      </c>
      <c r="BH182">
        <v>3590.25</v>
      </c>
      <c r="BI182">
        <v>11769.17</v>
      </c>
      <c r="BJ182">
        <v>25366.5</v>
      </c>
    </row>
    <row r="183" spans="1:62" x14ac:dyDescent="0.25">
      <c r="A183" s="83">
        <v>98948</v>
      </c>
      <c r="B183" s="1" t="s">
        <v>35</v>
      </c>
      <c r="C183" s="80">
        <v>186</v>
      </c>
      <c r="D183" s="80">
        <v>221</v>
      </c>
      <c r="E183" s="80">
        <v>184</v>
      </c>
      <c r="F183" s="80">
        <v>234</v>
      </c>
      <c r="G183" s="80">
        <v>226</v>
      </c>
      <c r="H183" s="80">
        <v>220</v>
      </c>
      <c r="I183" s="80">
        <v>219</v>
      </c>
      <c r="J183" s="80">
        <v>192</v>
      </c>
      <c r="K183">
        <v>187</v>
      </c>
      <c r="L183">
        <v>190</v>
      </c>
      <c r="M183">
        <v>178</v>
      </c>
      <c r="N183">
        <v>171</v>
      </c>
      <c r="O183" s="86">
        <v>22264.32</v>
      </c>
      <c r="P183" s="86">
        <v>6335.1</v>
      </c>
      <c r="Q183" s="86">
        <v>1428.14</v>
      </c>
      <c r="R183" s="86">
        <v>39705.160000000003</v>
      </c>
      <c r="S183" s="86">
        <v>33800.99</v>
      </c>
      <c r="T183" s="86">
        <v>11670.39</v>
      </c>
      <c r="U183" s="86">
        <v>13782.240000000002</v>
      </c>
      <c r="V183" s="86">
        <v>59253.62</v>
      </c>
      <c r="W183" s="86">
        <v>19867.46</v>
      </c>
      <c r="X183" s="86">
        <v>16825.72</v>
      </c>
      <c r="Y183" s="86">
        <v>15385.5</v>
      </c>
      <c r="Z183" s="86">
        <v>52078.68</v>
      </c>
      <c r="AA183" s="86">
        <v>25810.39</v>
      </c>
      <c r="AB183" s="86">
        <v>14752.7</v>
      </c>
      <c r="AC183" s="86">
        <v>25012.27</v>
      </c>
      <c r="AD183" s="86">
        <v>65575.360000000001</v>
      </c>
      <c r="AE183" s="86">
        <v>15502.47</v>
      </c>
      <c r="AF183" s="86">
        <v>17245.23</v>
      </c>
      <c r="AG183" s="86">
        <v>11255.66</v>
      </c>
      <c r="AH183" s="86">
        <v>64252.639999999999</v>
      </c>
      <c r="AI183" s="86">
        <v>9342.2999999999993</v>
      </c>
      <c r="AJ183" s="86">
        <v>11381.87</v>
      </c>
      <c r="AK183" s="86">
        <v>41095.22</v>
      </c>
      <c r="AL183" s="86">
        <v>61819.39</v>
      </c>
      <c r="AM183" s="86">
        <v>4506.05</v>
      </c>
      <c r="AN183" s="86">
        <v>6433.06</v>
      </c>
      <c r="AO183" s="86">
        <v>43671.159999999996</v>
      </c>
      <c r="AP183" s="86">
        <v>54610.27</v>
      </c>
      <c r="AQ183" s="86">
        <v>5120.8</v>
      </c>
      <c r="AR183" s="86">
        <v>3705.93</v>
      </c>
      <c r="AS183" s="86">
        <v>51919.44</v>
      </c>
      <c r="AT183" s="86">
        <v>43298.879999999997</v>
      </c>
      <c r="AU183" s="86">
        <v>5592.24</v>
      </c>
      <c r="AV183" s="86">
        <v>4683.42</v>
      </c>
      <c r="AW183" s="86">
        <v>47162.939999999995</v>
      </c>
      <c r="AX183" s="86">
        <v>39354.910000000003</v>
      </c>
      <c r="AY183" s="86">
        <v>3345.1</v>
      </c>
      <c r="AZ183" s="86">
        <v>3613.41</v>
      </c>
      <c r="BA183" s="86">
        <v>37873.89</v>
      </c>
      <c r="BB183" s="86">
        <v>30800.33</v>
      </c>
      <c r="BC183" s="86">
        <v>3989.56</v>
      </c>
      <c r="BD183" s="86">
        <v>2775.46</v>
      </c>
      <c r="BE183" s="86">
        <v>37210.03</v>
      </c>
      <c r="BF183" s="86">
        <v>23097.57</v>
      </c>
      <c r="BG183">
        <v>11279.88</v>
      </c>
      <c r="BH183">
        <v>2246.63</v>
      </c>
      <c r="BI183">
        <v>12739.55</v>
      </c>
      <c r="BJ183">
        <v>26266.06</v>
      </c>
    </row>
    <row r="184" spans="1:62" x14ac:dyDescent="0.25">
      <c r="A184" s="83">
        <v>98951</v>
      </c>
      <c r="B184" s="1" t="s">
        <v>35</v>
      </c>
      <c r="C184" s="80">
        <v>67</v>
      </c>
      <c r="D184" s="80">
        <v>74</v>
      </c>
      <c r="E184" s="80">
        <v>84</v>
      </c>
      <c r="F184" s="80">
        <v>71</v>
      </c>
      <c r="G184" s="80">
        <v>67</v>
      </c>
      <c r="H184" s="80">
        <v>73</v>
      </c>
      <c r="I184" s="80">
        <v>76</v>
      </c>
      <c r="J184" s="80">
        <v>77</v>
      </c>
      <c r="K184">
        <v>80</v>
      </c>
      <c r="L184">
        <v>66</v>
      </c>
      <c r="M184">
        <v>66</v>
      </c>
      <c r="N184">
        <v>58</v>
      </c>
      <c r="O184" s="86">
        <v>6657.15</v>
      </c>
      <c r="P184" s="86">
        <v>1096.1300000000001</v>
      </c>
      <c r="Q184" s="86">
        <v>197.01</v>
      </c>
      <c r="R184" s="86">
        <v>9669.17</v>
      </c>
      <c r="S184" s="86">
        <v>10940.47</v>
      </c>
      <c r="T184" s="86">
        <v>2768.78</v>
      </c>
      <c r="U184" s="86">
        <v>2104.44</v>
      </c>
      <c r="V184" s="86">
        <v>15813.69</v>
      </c>
      <c r="W184" s="86">
        <v>8160.02</v>
      </c>
      <c r="X184" s="86">
        <v>6705.32</v>
      </c>
      <c r="Y184" s="86">
        <v>3101.4</v>
      </c>
      <c r="Z184" s="86">
        <v>17966.740000000002</v>
      </c>
      <c r="AA184" s="86">
        <v>7019.79</v>
      </c>
      <c r="AB184" s="86">
        <v>4786.75</v>
      </c>
      <c r="AC184" s="86">
        <v>6487.33</v>
      </c>
      <c r="AD184" s="86">
        <v>18293.87</v>
      </c>
      <c r="AE184" s="86">
        <v>3815.89</v>
      </c>
      <c r="AF184" s="86">
        <v>3620.55</v>
      </c>
      <c r="AG184" s="86">
        <v>3281.03</v>
      </c>
      <c r="AH184" s="86">
        <v>15505.57</v>
      </c>
      <c r="AI184" s="86">
        <v>2885.97</v>
      </c>
      <c r="AJ184" s="86">
        <v>3661.64</v>
      </c>
      <c r="AK184" s="86">
        <v>10530.55</v>
      </c>
      <c r="AL184" s="86">
        <v>17078.16</v>
      </c>
      <c r="AM184" s="86">
        <v>1651.74</v>
      </c>
      <c r="AN184" s="86">
        <v>2739.97</v>
      </c>
      <c r="AO184" s="86">
        <v>13125.68</v>
      </c>
      <c r="AP184" s="86">
        <v>17517.39</v>
      </c>
      <c r="AQ184" s="86">
        <v>1274.03</v>
      </c>
      <c r="AR184" s="86">
        <v>1803.19</v>
      </c>
      <c r="AS184" s="86">
        <v>19254.07</v>
      </c>
      <c r="AT184" s="86">
        <v>16623.16</v>
      </c>
      <c r="AU184" s="86">
        <v>1311.12</v>
      </c>
      <c r="AV184" s="86">
        <v>751.55</v>
      </c>
      <c r="AW184" s="86">
        <v>17149.37</v>
      </c>
      <c r="AX184" s="86">
        <v>14872.8</v>
      </c>
      <c r="AY184" s="86">
        <v>1134.23</v>
      </c>
      <c r="AZ184" s="86">
        <v>702.37</v>
      </c>
      <c r="BA184" s="86">
        <v>15625.82</v>
      </c>
      <c r="BB184" s="86">
        <v>14020.49</v>
      </c>
      <c r="BC184" s="86">
        <v>1670.78</v>
      </c>
      <c r="BD184" s="86">
        <v>443.28</v>
      </c>
      <c r="BE184" s="86">
        <v>14165.26</v>
      </c>
      <c r="BF184" s="86">
        <v>9860.7099999999991</v>
      </c>
      <c r="BG184">
        <v>3355.58</v>
      </c>
      <c r="BH184">
        <v>1063.52</v>
      </c>
      <c r="BI184">
        <v>2554.8799999999997</v>
      </c>
      <c r="BJ184">
        <v>6973.98</v>
      </c>
    </row>
    <row r="185" spans="1:62" x14ac:dyDescent="0.25">
      <c r="A185" s="83">
        <v>98953</v>
      </c>
      <c r="B185" s="1" t="s">
        <v>35</v>
      </c>
      <c r="C185" s="80">
        <v>68</v>
      </c>
      <c r="D185" s="80">
        <v>72</v>
      </c>
      <c r="E185" s="80">
        <v>64</v>
      </c>
      <c r="F185" s="80">
        <v>89</v>
      </c>
      <c r="G185" s="80">
        <v>82</v>
      </c>
      <c r="H185" s="80">
        <v>45</v>
      </c>
      <c r="I185" s="80">
        <v>81</v>
      </c>
      <c r="J185" s="80">
        <v>36</v>
      </c>
      <c r="K185">
        <v>77</v>
      </c>
      <c r="L185">
        <v>64</v>
      </c>
      <c r="M185">
        <v>71</v>
      </c>
      <c r="N185">
        <v>85</v>
      </c>
      <c r="O185" s="86">
        <v>11031.71</v>
      </c>
      <c r="P185" s="86">
        <v>2935.09</v>
      </c>
      <c r="Q185" s="86">
        <v>152.27000000000001</v>
      </c>
      <c r="R185" s="86">
        <v>14283.97</v>
      </c>
      <c r="S185" s="86">
        <v>9304.82</v>
      </c>
      <c r="T185" s="86">
        <v>4602.8100000000004</v>
      </c>
      <c r="U185" s="86">
        <v>1920.3</v>
      </c>
      <c r="V185" s="86">
        <v>15827.93</v>
      </c>
      <c r="W185" s="86">
        <v>7795.77</v>
      </c>
      <c r="X185" s="86">
        <v>4169.37</v>
      </c>
      <c r="Y185" s="86">
        <v>4263.6400000000003</v>
      </c>
      <c r="Z185" s="86">
        <v>16228.78</v>
      </c>
      <c r="AA185" s="86">
        <v>10705.02</v>
      </c>
      <c r="AB185" s="86">
        <v>3275.39</v>
      </c>
      <c r="AC185" s="86">
        <v>5510.6100000000006</v>
      </c>
      <c r="AD185" s="86">
        <v>19491.02</v>
      </c>
      <c r="AE185" s="86">
        <v>5300.99</v>
      </c>
      <c r="AF185" s="86">
        <v>3924.92</v>
      </c>
      <c r="AG185" s="86">
        <v>3758.64</v>
      </c>
      <c r="AH185" s="86">
        <v>16316.34</v>
      </c>
      <c r="AI185" s="86">
        <v>527.66</v>
      </c>
      <c r="AJ185" s="86">
        <v>4365.1499999999996</v>
      </c>
      <c r="AK185" s="86">
        <v>7387.4</v>
      </c>
      <c r="AL185" s="86">
        <v>12280.21</v>
      </c>
      <c r="AM185" s="86">
        <v>2205.7600000000002</v>
      </c>
      <c r="AN185" s="86">
        <v>1246.1400000000001</v>
      </c>
      <c r="AO185" s="86">
        <v>9164.27</v>
      </c>
      <c r="AP185" s="86">
        <v>12616.17</v>
      </c>
      <c r="AQ185" s="86">
        <v>0</v>
      </c>
      <c r="AR185" s="86">
        <v>1217.72</v>
      </c>
      <c r="AS185" s="86">
        <v>8329.51</v>
      </c>
      <c r="AT185" s="86">
        <v>7341.39</v>
      </c>
      <c r="AU185" s="86">
        <v>2151.27</v>
      </c>
      <c r="AV185" s="86">
        <v>0</v>
      </c>
      <c r="AW185" s="86">
        <v>10500.810000000001</v>
      </c>
      <c r="AX185" s="86">
        <v>7183.02</v>
      </c>
      <c r="AY185" s="86">
        <v>1098.31</v>
      </c>
      <c r="AZ185" s="86">
        <v>565.29999999999995</v>
      </c>
      <c r="BA185" s="86">
        <v>8970.48</v>
      </c>
      <c r="BB185" s="86">
        <v>6391.92</v>
      </c>
      <c r="BC185" s="86">
        <v>2251.04</v>
      </c>
      <c r="BD185" s="86">
        <v>601.91999999999996</v>
      </c>
      <c r="BE185" s="86">
        <v>15399.220000000001</v>
      </c>
      <c r="BF185" s="86">
        <v>6913.85</v>
      </c>
      <c r="BG185">
        <v>7856.35</v>
      </c>
      <c r="BH185">
        <v>1135.49</v>
      </c>
      <c r="BI185">
        <v>3732.1000000000004</v>
      </c>
      <c r="BJ185">
        <v>12723.94</v>
      </c>
    </row>
    <row r="186" spans="1:62" x14ac:dyDescent="0.25">
      <c r="A186" s="83">
        <v>99301</v>
      </c>
      <c r="B186" s="1" t="s">
        <v>35</v>
      </c>
      <c r="C186" s="80">
        <v>1807</v>
      </c>
      <c r="D186" s="80">
        <v>1916</v>
      </c>
      <c r="E186" s="80">
        <v>996</v>
      </c>
      <c r="F186" s="80">
        <v>1997</v>
      </c>
      <c r="G186" s="80">
        <v>1898</v>
      </c>
      <c r="H186" s="80">
        <v>969</v>
      </c>
      <c r="I186" s="80">
        <v>1874</v>
      </c>
      <c r="J186" s="80">
        <v>1083</v>
      </c>
      <c r="K186">
        <v>1822</v>
      </c>
      <c r="L186">
        <v>1543</v>
      </c>
      <c r="M186">
        <v>1722</v>
      </c>
      <c r="N186">
        <v>1892</v>
      </c>
      <c r="O186" s="86">
        <v>279490.03000000003</v>
      </c>
      <c r="P186" s="86">
        <v>53952.59</v>
      </c>
      <c r="Q186" s="86">
        <v>6343.06</v>
      </c>
      <c r="R186" s="86">
        <v>362311.05</v>
      </c>
      <c r="S186" s="86">
        <v>244170.21</v>
      </c>
      <c r="T186" s="86">
        <v>123951.59</v>
      </c>
      <c r="U186" s="86">
        <v>24465.120000000003</v>
      </c>
      <c r="V186" s="86">
        <v>392586.92</v>
      </c>
      <c r="W186" s="86">
        <v>47589.31</v>
      </c>
      <c r="X186" s="86">
        <v>94421.68</v>
      </c>
      <c r="Y186" s="86">
        <v>82640.2</v>
      </c>
      <c r="Z186" s="86">
        <v>224651.19</v>
      </c>
      <c r="AA186" s="86">
        <v>270366.52</v>
      </c>
      <c r="AB186" s="86">
        <v>24934.92</v>
      </c>
      <c r="AC186" s="86">
        <v>114164.9</v>
      </c>
      <c r="AD186" s="86">
        <v>409466.34</v>
      </c>
      <c r="AE186" s="86">
        <v>121726.93</v>
      </c>
      <c r="AF186" s="86">
        <v>81941.33</v>
      </c>
      <c r="AG186" s="86">
        <v>68390.13</v>
      </c>
      <c r="AH186" s="86">
        <v>344758.43</v>
      </c>
      <c r="AI186" s="86">
        <v>4982.49</v>
      </c>
      <c r="AJ186" s="86">
        <v>59307.83</v>
      </c>
      <c r="AK186" s="86">
        <v>139183.87</v>
      </c>
      <c r="AL186" s="86">
        <v>203474.19</v>
      </c>
      <c r="AM186" s="86">
        <v>83499.570000000007</v>
      </c>
      <c r="AN186" s="86">
        <v>7733.57</v>
      </c>
      <c r="AO186" s="86">
        <v>144423.97</v>
      </c>
      <c r="AP186" s="86">
        <v>235657.11</v>
      </c>
      <c r="AQ186" s="86">
        <v>7971.51</v>
      </c>
      <c r="AR186" s="86">
        <v>29768.93</v>
      </c>
      <c r="AS186" s="86">
        <v>195157.88</v>
      </c>
      <c r="AT186" s="86">
        <v>148967.67000000001</v>
      </c>
      <c r="AU186" s="86">
        <v>59801.5</v>
      </c>
      <c r="AV186" s="86">
        <v>4237.7299999999996</v>
      </c>
      <c r="AW186" s="86">
        <v>246491.72</v>
      </c>
      <c r="AX186" s="86">
        <v>151332.1</v>
      </c>
      <c r="AY186" s="86">
        <v>40072.68</v>
      </c>
      <c r="AZ186" s="86">
        <v>20907.62</v>
      </c>
      <c r="BA186" s="86">
        <v>213816.87</v>
      </c>
      <c r="BB186" s="86">
        <v>128501.29</v>
      </c>
      <c r="BC186" s="86">
        <v>57481.32</v>
      </c>
      <c r="BD186" s="86">
        <v>19487.509999999998</v>
      </c>
      <c r="BE186" s="86">
        <v>360292.56</v>
      </c>
      <c r="BF186" s="86">
        <v>139363.18</v>
      </c>
      <c r="BG186">
        <v>185672.35</v>
      </c>
      <c r="BH186">
        <v>22777.06</v>
      </c>
      <c r="BI186">
        <v>42999.76</v>
      </c>
      <c r="BJ186">
        <v>251449.17</v>
      </c>
    </row>
    <row r="187" spans="1:62" x14ac:dyDescent="0.25">
      <c r="A187" s="83">
        <v>99323</v>
      </c>
      <c r="B187" s="1" t="s">
        <v>35</v>
      </c>
      <c r="C187" s="80">
        <v>13</v>
      </c>
      <c r="D187" s="80">
        <v>18</v>
      </c>
      <c r="E187" s="80">
        <v>12</v>
      </c>
      <c r="F187" s="80">
        <v>16</v>
      </c>
      <c r="G187" s="80">
        <v>17</v>
      </c>
      <c r="H187" s="80">
        <v>18</v>
      </c>
      <c r="I187" s="80">
        <v>18</v>
      </c>
      <c r="J187" s="80">
        <v>14</v>
      </c>
      <c r="K187">
        <v>20</v>
      </c>
      <c r="L187">
        <v>19</v>
      </c>
      <c r="M187">
        <v>13</v>
      </c>
      <c r="N187">
        <v>13</v>
      </c>
      <c r="O187" s="86">
        <v>1728.3</v>
      </c>
      <c r="P187" s="86">
        <v>239.32</v>
      </c>
      <c r="Q187" s="86">
        <v>80.62</v>
      </c>
      <c r="R187" s="86">
        <v>2611.02</v>
      </c>
      <c r="S187" s="86">
        <v>2107.35</v>
      </c>
      <c r="T187" s="86">
        <v>590.25</v>
      </c>
      <c r="U187" s="86">
        <v>709.92</v>
      </c>
      <c r="V187" s="86">
        <v>3407.52</v>
      </c>
      <c r="W187" s="86">
        <v>1079.0999999999999</v>
      </c>
      <c r="X187" s="86">
        <v>599.24</v>
      </c>
      <c r="Y187" s="86">
        <v>871.21</v>
      </c>
      <c r="Z187" s="86">
        <v>2549.5500000000002</v>
      </c>
      <c r="AA187" s="86">
        <v>1813.61</v>
      </c>
      <c r="AB187" s="86">
        <v>536.42999999999995</v>
      </c>
      <c r="AC187" s="86">
        <v>734.29</v>
      </c>
      <c r="AD187" s="86">
        <v>3084.33</v>
      </c>
      <c r="AE187" s="86">
        <v>1331.01</v>
      </c>
      <c r="AF187" s="86">
        <v>504.74</v>
      </c>
      <c r="AG187" s="86">
        <v>496.24</v>
      </c>
      <c r="AH187" s="86">
        <v>3063.28</v>
      </c>
      <c r="AI187" s="86">
        <v>629.38</v>
      </c>
      <c r="AJ187" s="86">
        <v>967.36</v>
      </c>
      <c r="AK187" s="86">
        <v>1094.94</v>
      </c>
      <c r="AL187" s="86">
        <v>2691.68</v>
      </c>
      <c r="AM187" s="86">
        <v>515.19000000000005</v>
      </c>
      <c r="AN187" s="86">
        <v>313.43</v>
      </c>
      <c r="AO187" s="86">
        <v>1474.33</v>
      </c>
      <c r="AP187" s="86">
        <v>2302.9499999999998</v>
      </c>
      <c r="AQ187" s="86">
        <v>268.68</v>
      </c>
      <c r="AR187" s="86">
        <v>313.77999999999997</v>
      </c>
      <c r="AS187" s="86">
        <v>1874.28</v>
      </c>
      <c r="AT187" s="86">
        <v>1396.69</v>
      </c>
      <c r="AU187" s="86">
        <v>270.7</v>
      </c>
      <c r="AV187" s="86">
        <v>222.38</v>
      </c>
      <c r="AW187" s="86">
        <v>1818.6000000000001</v>
      </c>
      <c r="AX187" s="86">
        <v>1290.79</v>
      </c>
      <c r="AY187" s="86">
        <v>279.39999999999998</v>
      </c>
      <c r="AZ187" s="86">
        <v>207.81</v>
      </c>
      <c r="BA187" s="86">
        <v>1927.73</v>
      </c>
      <c r="BB187" s="86">
        <v>1352.9</v>
      </c>
      <c r="BC187" s="86">
        <v>324.10000000000002</v>
      </c>
      <c r="BD187" s="86">
        <v>134.69</v>
      </c>
      <c r="BE187" s="86">
        <v>2119.09</v>
      </c>
      <c r="BF187" s="86">
        <v>1426.33</v>
      </c>
      <c r="BG187">
        <v>538.53</v>
      </c>
      <c r="BH187">
        <v>108.54</v>
      </c>
      <c r="BI187">
        <v>1092.23</v>
      </c>
      <c r="BJ187">
        <v>1739.3</v>
      </c>
    </row>
    <row r="188" spans="1:62" x14ac:dyDescent="0.25">
      <c r="A188" s="83">
        <v>99324</v>
      </c>
      <c r="B188" s="1" t="s">
        <v>35</v>
      </c>
      <c r="C188" s="80">
        <v>138</v>
      </c>
      <c r="D188" s="80">
        <v>161</v>
      </c>
      <c r="E188" s="80">
        <v>158</v>
      </c>
      <c r="F188" s="80">
        <v>183</v>
      </c>
      <c r="G188" s="80">
        <v>166</v>
      </c>
      <c r="H188" s="80">
        <v>174</v>
      </c>
      <c r="I188" s="80">
        <v>160</v>
      </c>
      <c r="J188" s="80">
        <v>149</v>
      </c>
      <c r="K188">
        <v>165</v>
      </c>
      <c r="L188">
        <v>164</v>
      </c>
      <c r="M188">
        <v>152</v>
      </c>
      <c r="N188">
        <v>149</v>
      </c>
      <c r="O188" s="86">
        <v>16386</v>
      </c>
      <c r="P188" s="86">
        <v>2269.5100000000002</v>
      </c>
      <c r="Q188" s="86">
        <v>723.66</v>
      </c>
      <c r="R188" s="86">
        <v>23586.17</v>
      </c>
      <c r="S188" s="86">
        <v>18826.22</v>
      </c>
      <c r="T188" s="86">
        <v>6585.95</v>
      </c>
      <c r="U188" s="86">
        <v>3437.41</v>
      </c>
      <c r="V188" s="86">
        <v>28849.58</v>
      </c>
      <c r="W188" s="86">
        <v>15251.64</v>
      </c>
      <c r="X188" s="86">
        <v>8827.08</v>
      </c>
      <c r="Y188" s="86">
        <v>5273.85</v>
      </c>
      <c r="Z188" s="86">
        <v>29352.57</v>
      </c>
      <c r="AA188" s="86">
        <v>18446.09</v>
      </c>
      <c r="AB188" s="86">
        <v>7780.43</v>
      </c>
      <c r="AC188" s="86">
        <v>8210.17</v>
      </c>
      <c r="AD188" s="86">
        <v>34436.69</v>
      </c>
      <c r="AE188" s="86">
        <v>12201.24</v>
      </c>
      <c r="AF188" s="86">
        <v>8435.1</v>
      </c>
      <c r="AG188" s="86">
        <v>3739.23</v>
      </c>
      <c r="AH188" s="86">
        <v>29483.17</v>
      </c>
      <c r="AI188" s="86">
        <v>7037.38</v>
      </c>
      <c r="AJ188" s="86">
        <v>7355.23</v>
      </c>
      <c r="AK188" s="86">
        <v>11827.4</v>
      </c>
      <c r="AL188" s="86">
        <v>26220.01</v>
      </c>
      <c r="AM188" s="86">
        <v>3872.85</v>
      </c>
      <c r="AN188" s="86">
        <v>5532.67</v>
      </c>
      <c r="AO188" s="86">
        <v>10064.900000000001</v>
      </c>
      <c r="AP188" s="86">
        <v>19470.419999999998</v>
      </c>
      <c r="AQ188" s="86">
        <v>2462.79</v>
      </c>
      <c r="AR188" s="86">
        <v>2484.64</v>
      </c>
      <c r="AS188" s="86">
        <v>20926.530000000002</v>
      </c>
      <c r="AT188" s="86">
        <v>15213.37</v>
      </c>
      <c r="AU188" s="86">
        <v>2916.92</v>
      </c>
      <c r="AV188" s="86">
        <v>1936.84</v>
      </c>
      <c r="AW188" s="86">
        <v>19733.72</v>
      </c>
      <c r="AX188" s="86">
        <v>13584.93</v>
      </c>
      <c r="AY188" s="86">
        <v>3016.05</v>
      </c>
      <c r="AZ188" s="86">
        <v>1704.22</v>
      </c>
      <c r="BA188" s="86">
        <v>20352.39</v>
      </c>
      <c r="BB188" s="86">
        <v>13530.95</v>
      </c>
      <c r="BC188" s="86">
        <v>3835.53</v>
      </c>
      <c r="BD188" s="86">
        <v>1542.98</v>
      </c>
      <c r="BE188" s="86">
        <v>26833.879999999997</v>
      </c>
      <c r="BF188" s="86">
        <v>14685.68</v>
      </c>
      <c r="BG188">
        <v>7056.87</v>
      </c>
      <c r="BH188">
        <v>1666.57</v>
      </c>
      <c r="BI188">
        <v>4288.1399999999994</v>
      </c>
      <c r="BJ188">
        <v>13011.58</v>
      </c>
    </row>
    <row r="189" spans="1:62" x14ac:dyDescent="0.25">
      <c r="A189" s="83">
        <v>99336</v>
      </c>
      <c r="B189" s="79" t="s">
        <v>35</v>
      </c>
      <c r="C189" s="80">
        <v>339</v>
      </c>
      <c r="D189" s="80">
        <v>416</v>
      </c>
      <c r="E189" s="80">
        <v>383</v>
      </c>
      <c r="F189" s="80">
        <v>390</v>
      </c>
      <c r="G189" s="80">
        <v>344</v>
      </c>
      <c r="H189" s="80">
        <v>377</v>
      </c>
      <c r="I189" s="80">
        <v>406</v>
      </c>
      <c r="J189" s="80">
        <v>384</v>
      </c>
      <c r="K189">
        <v>374</v>
      </c>
      <c r="L189">
        <v>376</v>
      </c>
      <c r="M189">
        <v>356</v>
      </c>
      <c r="N189">
        <v>353</v>
      </c>
      <c r="O189" s="86">
        <v>32443.81</v>
      </c>
      <c r="P189" s="86">
        <v>4088.81</v>
      </c>
      <c r="Q189" s="86">
        <v>1803.44</v>
      </c>
      <c r="R189" s="86">
        <v>50985.56</v>
      </c>
      <c r="S189" s="86">
        <v>48706.02</v>
      </c>
      <c r="T189" s="86">
        <v>16656.900000000001</v>
      </c>
      <c r="U189" s="86">
        <v>12508</v>
      </c>
      <c r="V189" s="86">
        <v>77870.92</v>
      </c>
      <c r="W189" s="86">
        <v>45194.47</v>
      </c>
      <c r="X189" s="86">
        <v>21316.54</v>
      </c>
      <c r="Y189" s="86">
        <v>16126.87</v>
      </c>
      <c r="Z189" s="86">
        <v>82637.88</v>
      </c>
      <c r="AA189" s="86">
        <v>42089.57</v>
      </c>
      <c r="AB189" s="86">
        <v>29977.87</v>
      </c>
      <c r="AC189" s="86">
        <v>21660.449999999997</v>
      </c>
      <c r="AD189" s="86">
        <v>93727.89</v>
      </c>
      <c r="AE189" s="86">
        <v>22118.95</v>
      </c>
      <c r="AF189" s="86">
        <v>26235.39</v>
      </c>
      <c r="AG189" s="86">
        <v>23351.86</v>
      </c>
      <c r="AH189" s="86">
        <v>84779.83</v>
      </c>
      <c r="AI189" s="86">
        <v>17093.689999999999</v>
      </c>
      <c r="AJ189" s="86">
        <v>16407.54</v>
      </c>
      <c r="AK189" s="86">
        <v>48254.84</v>
      </c>
      <c r="AL189" s="86">
        <v>81756.070000000007</v>
      </c>
      <c r="AM189" s="86">
        <v>10543.18</v>
      </c>
      <c r="AN189" s="86">
        <v>9632.08</v>
      </c>
      <c r="AO189" s="86">
        <v>27576.089999999997</v>
      </c>
      <c r="AP189" s="86">
        <v>47751.35</v>
      </c>
      <c r="AQ189" s="86">
        <v>10261.76</v>
      </c>
      <c r="AR189" s="86">
        <v>6488.56</v>
      </c>
      <c r="AS189" s="86">
        <v>58538.68</v>
      </c>
      <c r="AT189" s="86">
        <v>40664.370000000003</v>
      </c>
      <c r="AU189" s="86">
        <v>8110.24</v>
      </c>
      <c r="AV189" s="86">
        <v>5954.15</v>
      </c>
      <c r="AW189" s="86">
        <v>49674.879999999997</v>
      </c>
      <c r="AX189" s="86">
        <v>34012.49</v>
      </c>
      <c r="AY189" s="86">
        <v>6968.34</v>
      </c>
      <c r="AZ189" s="86">
        <v>4047.21</v>
      </c>
      <c r="BA189" s="86">
        <v>42584.03</v>
      </c>
      <c r="BB189" s="86">
        <v>28532.13</v>
      </c>
      <c r="BC189" s="86">
        <v>8661.35</v>
      </c>
      <c r="BD189" s="86">
        <v>3788.76</v>
      </c>
      <c r="BE189" s="86">
        <v>46129.99</v>
      </c>
      <c r="BF189" s="86">
        <v>24846.99</v>
      </c>
      <c r="BG189">
        <v>15229.03</v>
      </c>
      <c r="BH189">
        <v>5177.72</v>
      </c>
      <c r="BI189">
        <v>8398.86</v>
      </c>
      <c r="BJ189">
        <v>28805.61</v>
      </c>
    </row>
    <row r="190" spans="1:62" x14ac:dyDescent="0.25">
      <c r="A190" s="83">
        <v>99337</v>
      </c>
      <c r="B190" s="79" t="s">
        <v>35</v>
      </c>
      <c r="C190" s="80">
        <v>120</v>
      </c>
      <c r="D190" s="80">
        <v>130</v>
      </c>
      <c r="E190" s="80">
        <v>131</v>
      </c>
      <c r="F190" s="80">
        <v>157</v>
      </c>
      <c r="G190" s="80">
        <v>157</v>
      </c>
      <c r="H190" s="80">
        <v>148</v>
      </c>
      <c r="I190" s="80">
        <v>147</v>
      </c>
      <c r="J190" s="80">
        <v>146</v>
      </c>
      <c r="K190">
        <v>168</v>
      </c>
      <c r="L190">
        <v>145</v>
      </c>
      <c r="M190">
        <v>136</v>
      </c>
      <c r="N190">
        <v>131</v>
      </c>
      <c r="O190" s="86">
        <v>16220.12</v>
      </c>
      <c r="P190" s="86">
        <v>1799.22</v>
      </c>
      <c r="Q190" s="86">
        <v>827.92</v>
      </c>
      <c r="R190" s="86">
        <v>25204.71</v>
      </c>
      <c r="S190" s="86">
        <v>21711.72</v>
      </c>
      <c r="T190" s="86">
        <v>5469.43</v>
      </c>
      <c r="U190" s="86">
        <v>3594.7700000000004</v>
      </c>
      <c r="V190" s="86">
        <v>30775.919999999998</v>
      </c>
      <c r="W190" s="86">
        <v>18322.07</v>
      </c>
      <c r="X190" s="86">
        <v>9443.9500000000007</v>
      </c>
      <c r="Y190" s="86">
        <v>4744.25</v>
      </c>
      <c r="Z190" s="86">
        <v>32510.27</v>
      </c>
      <c r="AA190" s="86">
        <v>22640.7</v>
      </c>
      <c r="AB190" s="86">
        <v>11217.15</v>
      </c>
      <c r="AC190" s="86">
        <v>10166.92</v>
      </c>
      <c r="AD190" s="86">
        <v>44024.77</v>
      </c>
      <c r="AE190" s="86">
        <v>15795.62</v>
      </c>
      <c r="AF190" s="86">
        <v>10541.2</v>
      </c>
      <c r="AG190" s="86">
        <v>5518.06</v>
      </c>
      <c r="AH190" s="86">
        <v>37252.129999999997</v>
      </c>
      <c r="AI190" s="86">
        <v>8609.02</v>
      </c>
      <c r="AJ190" s="86">
        <v>9481.14</v>
      </c>
      <c r="AK190" s="86">
        <v>16464.760000000002</v>
      </c>
      <c r="AL190" s="86">
        <v>34554.92</v>
      </c>
      <c r="AM190" s="86">
        <v>5787.22</v>
      </c>
      <c r="AN190" s="86">
        <v>4952.8900000000003</v>
      </c>
      <c r="AO190" s="86">
        <v>13643</v>
      </c>
      <c r="AP190" s="86">
        <v>24383.11</v>
      </c>
      <c r="AQ190" s="86">
        <v>5081.38</v>
      </c>
      <c r="AR190" s="86">
        <v>4239.99</v>
      </c>
      <c r="AS190" s="86">
        <v>26880.530000000002</v>
      </c>
      <c r="AT190" s="86">
        <v>17569.939999999999</v>
      </c>
      <c r="AU190" s="86">
        <v>7477.8</v>
      </c>
      <c r="AV190" s="86">
        <v>2301.63</v>
      </c>
      <c r="AW190" s="86">
        <v>26774.73</v>
      </c>
      <c r="AX190" s="86">
        <v>16302.71</v>
      </c>
      <c r="AY190" s="86">
        <v>4605.5600000000004</v>
      </c>
      <c r="AZ190" s="86">
        <v>5576.63</v>
      </c>
      <c r="BA190" s="86">
        <v>25777.52</v>
      </c>
      <c r="BB190" s="86">
        <v>17297.189999999999</v>
      </c>
      <c r="BC190" s="86">
        <v>4314.29</v>
      </c>
      <c r="BD190" s="86">
        <v>1881.61</v>
      </c>
      <c r="BE190" s="86">
        <v>25441.88</v>
      </c>
      <c r="BF190" s="86">
        <v>14542.48</v>
      </c>
      <c r="BG190">
        <v>7283.34</v>
      </c>
      <c r="BH190">
        <v>2096.41</v>
      </c>
      <c r="BI190">
        <v>6527.61</v>
      </c>
      <c r="BJ190">
        <v>15907.36</v>
      </c>
    </row>
    <row r="191" spans="1:62" x14ac:dyDescent="0.25">
      <c r="A191" s="83">
        <v>99338</v>
      </c>
      <c r="B191" s="79" t="s">
        <v>35</v>
      </c>
      <c r="C191" s="80">
        <v>80</v>
      </c>
      <c r="D191" s="80">
        <v>89</v>
      </c>
      <c r="E191" s="80">
        <v>82</v>
      </c>
      <c r="F191" s="80">
        <v>108</v>
      </c>
      <c r="G191" s="80">
        <v>80</v>
      </c>
      <c r="H191" s="80">
        <v>80</v>
      </c>
      <c r="I191" s="80">
        <v>115</v>
      </c>
      <c r="J191" s="80">
        <v>105</v>
      </c>
      <c r="K191">
        <v>116</v>
      </c>
      <c r="L191">
        <v>110</v>
      </c>
      <c r="M191">
        <v>98</v>
      </c>
      <c r="N191">
        <v>80</v>
      </c>
      <c r="O191" s="86">
        <v>9134.18</v>
      </c>
      <c r="P191" s="86">
        <v>1064.8399999999999</v>
      </c>
      <c r="Q191" s="86">
        <v>510.81</v>
      </c>
      <c r="R191" s="86">
        <v>13306.18</v>
      </c>
      <c r="S191" s="86">
        <v>9896.75</v>
      </c>
      <c r="T191" s="86">
        <v>1279.17</v>
      </c>
      <c r="U191" s="86">
        <v>2828.6299999999997</v>
      </c>
      <c r="V191" s="86">
        <v>14004.55</v>
      </c>
      <c r="W191" s="86">
        <v>8232.92</v>
      </c>
      <c r="X191" s="86">
        <v>2944.6</v>
      </c>
      <c r="Y191" s="86">
        <v>1653.38</v>
      </c>
      <c r="Z191" s="86">
        <v>12830.9</v>
      </c>
      <c r="AA191" s="86">
        <v>10677.2</v>
      </c>
      <c r="AB191" s="86">
        <v>3145.05</v>
      </c>
      <c r="AC191" s="86">
        <v>2791.12</v>
      </c>
      <c r="AD191" s="86">
        <v>16613.37</v>
      </c>
      <c r="AE191" s="86">
        <v>5512.73</v>
      </c>
      <c r="AF191" s="86">
        <v>3865.51</v>
      </c>
      <c r="AG191" s="86">
        <v>1375.13</v>
      </c>
      <c r="AH191" s="86">
        <v>12435.89</v>
      </c>
      <c r="AI191" s="86">
        <v>2986.78</v>
      </c>
      <c r="AJ191" s="86">
        <v>2260.37</v>
      </c>
      <c r="AK191" s="86">
        <v>4833.71</v>
      </c>
      <c r="AL191" s="86">
        <v>10080.86</v>
      </c>
      <c r="AM191" s="86">
        <v>3341.85</v>
      </c>
      <c r="AN191" s="86">
        <v>2142.3000000000002</v>
      </c>
      <c r="AO191" s="86">
        <v>3133.15</v>
      </c>
      <c r="AP191" s="86">
        <v>8617.2999999999993</v>
      </c>
      <c r="AQ191" s="86">
        <v>2140.09</v>
      </c>
      <c r="AR191" s="86">
        <v>1214.24</v>
      </c>
      <c r="AS191" s="86">
        <v>10666.630000000001</v>
      </c>
      <c r="AT191" s="86">
        <v>6490.66</v>
      </c>
      <c r="AU191" s="86">
        <v>2086.5500000000002</v>
      </c>
      <c r="AV191" s="86">
        <v>1502.17</v>
      </c>
      <c r="AW191" s="86">
        <v>9399.17</v>
      </c>
      <c r="AX191" s="86">
        <v>5688.9</v>
      </c>
      <c r="AY191" s="86">
        <v>2183.0100000000002</v>
      </c>
      <c r="AZ191" s="86">
        <v>2277.54</v>
      </c>
      <c r="BA191" s="86">
        <v>10006.1</v>
      </c>
      <c r="BB191" s="86">
        <v>5866.36</v>
      </c>
      <c r="BC191" s="86">
        <v>2715.41</v>
      </c>
      <c r="BD191" s="86">
        <v>1012.87</v>
      </c>
      <c r="BE191" s="86">
        <v>12148.99</v>
      </c>
      <c r="BF191" s="86">
        <v>5090.1099999999997</v>
      </c>
      <c r="BG191">
        <v>3133.06</v>
      </c>
      <c r="BH191">
        <v>1006.51</v>
      </c>
      <c r="BI191">
        <v>1137.3699999999999</v>
      </c>
      <c r="BJ191">
        <v>5276.94</v>
      </c>
    </row>
    <row r="192" spans="1:62" x14ac:dyDescent="0.25">
      <c r="A192" s="83">
        <v>99344</v>
      </c>
      <c r="B192" s="79" t="s">
        <v>35</v>
      </c>
      <c r="C192" s="80">
        <v>152</v>
      </c>
      <c r="D192" s="80">
        <v>171</v>
      </c>
      <c r="E192" s="80">
        <v>148</v>
      </c>
      <c r="F192" s="80">
        <v>184</v>
      </c>
      <c r="G192" s="80">
        <v>191</v>
      </c>
      <c r="H192" s="80">
        <v>161</v>
      </c>
      <c r="I192" s="80">
        <v>152</v>
      </c>
      <c r="J192" s="80">
        <v>149</v>
      </c>
      <c r="K192">
        <v>155</v>
      </c>
      <c r="L192">
        <v>142</v>
      </c>
      <c r="M192">
        <v>140</v>
      </c>
      <c r="N192">
        <v>139</v>
      </c>
      <c r="O192" s="86">
        <v>16241.94</v>
      </c>
      <c r="P192" s="86">
        <v>3395.18</v>
      </c>
      <c r="Q192" s="86">
        <v>898.95</v>
      </c>
      <c r="R192" s="86">
        <v>29533.919999999998</v>
      </c>
      <c r="S192" s="86">
        <v>23225.57</v>
      </c>
      <c r="T192" s="86">
        <v>8420.5499999999993</v>
      </c>
      <c r="U192" s="86">
        <v>10837.18</v>
      </c>
      <c r="V192" s="86">
        <v>42483.3</v>
      </c>
      <c r="W192" s="86">
        <v>16181.83</v>
      </c>
      <c r="X192" s="86">
        <v>11678.82</v>
      </c>
      <c r="Y192" s="86">
        <v>12512.5</v>
      </c>
      <c r="Z192" s="86">
        <v>40373.15</v>
      </c>
      <c r="AA192" s="86">
        <v>20506.96</v>
      </c>
      <c r="AB192" s="86">
        <v>10267.9</v>
      </c>
      <c r="AC192" s="86">
        <v>17503.84</v>
      </c>
      <c r="AD192" s="86">
        <v>48278.7</v>
      </c>
      <c r="AE192" s="86">
        <v>13702.06</v>
      </c>
      <c r="AF192" s="86">
        <v>15299.34</v>
      </c>
      <c r="AG192" s="86">
        <v>7644.29</v>
      </c>
      <c r="AH192" s="86">
        <v>50133.37</v>
      </c>
      <c r="AI192" s="86">
        <v>7214.69</v>
      </c>
      <c r="AJ192" s="86">
        <v>7651.14</v>
      </c>
      <c r="AK192" s="86">
        <v>21340.260000000002</v>
      </c>
      <c r="AL192" s="86">
        <v>36206.089999999997</v>
      </c>
      <c r="AM192" s="86">
        <v>3859.4</v>
      </c>
      <c r="AN192" s="86">
        <v>4152.82</v>
      </c>
      <c r="AO192" s="86">
        <v>16949.330000000002</v>
      </c>
      <c r="AP192" s="86">
        <v>24961.55</v>
      </c>
      <c r="AQ192" s="86">
        <v>3606.03</v>
      </c>
      <c r="AR192" s="86">
        <v>2461.73</v>
      </c>
      <c r="AS192" s="86">
        <v>27346.699999999997</v>
      </c>
      <c r="AT192" s="86">
        <v>21195.87</v>
      </c>
      <c r="AU192" s="86">
        <v>3242.13</v>
      </c>
      <c r="AV192" s="86">
        <v>2025.9</v>
      </c>
      <c r="AW192" s="86">
        <v>23438.7</v>
      </c>
      <c r="AX192" s="86">
        <v>18055.240000000002</v>
      </c>
      <c r="AY192" s="86">
        <v>3182.94</v>
      </c>
      <c r="AZ192" s="86">
        <v>1830.69</v>
      </c>
      <c r="BA192" s="86">
        <v>21685.719999999998</v>
      </c>
      <c r="BB192" s="86">
        <v>15522.83</v>
      </c>
      <c r="BC192" s="86">
        <v>3657.41</v>
      </c>
      <c r="BD192" s="86">
        <v>1698.59</v>
      </c>
      <c r="BE192" s="86">
        <v>23915.88</v>
      </c>
      <c r="BF192" s="86">
        <v>14204.53</v>
      </c>
      <c r="BG192">
        <v>6431.71</v>
      </c>
      <c r="BH192">
        <v>1699.88</v>
      </c>
      <c r="BI192">
        <v>7789.1100000000006</v>
      </c>
      <c r="BJ192">
        <v>15920.7</v>
      </c>
    </row>
    <row r="193" spans="1:62" x14ac:dyDescent="0.25">
      <c r="A193" s="83">
        <v>99350</v>
      </c>
      <c r="B193" s="85" t="s">
        <v>35</v>
      </c>
      <c r="C193" s="82">
        <v>63</v>
      </c>
      <c r="D193" s="82">
        <v>70</v>
      </c>
      <c r="E193" s="82">
        <v>29</v>
      </c>
      <c r="F193" s="82">
        <v>70</v>
      </c>
      <c r="G193" s="82">
        <v>71</v>
      </c>
      <c r="H193" s="82">
        <v>38</v>
      </c>
      <c r="I193" s="82">
        <v>65</v>
      </c>
      <c r="J193" s="82">
        <v>35</v>
      </c>
      <c r="K193">
        <v>64</v>
      </c>
      <c r="L193">
        <v>59</v>
      </c>
      <c r="M193">
        <v>57</v>
      </c>
      <c r="N193">
        <v>56</v>
      </c>
      <c r="O193" s="86">
        <v>10726.75</v>
      </c>
      <c r="P193" s="86">
        <v>2420.94</v>
      </c>
      <c r="Q193" s="86">
        <v>212.65</v>
      </c>
      <c r="R193" s="86">
        <v>14344.28</v>
      </c>
      <c r="S193" s="86">
        <v>9275.18</v>
      </c>
      <c r="T193" s="86">
        <v>4715.6400000000003</v>
      </c>
      <c r="U193" s="86">
        <v>1368.1100000000001</v>
      </c>
      <c r="V193" s="86">
        <v>15358.93</v>
      </c>
      <c r="W193" s="86">
        <v>437.12</v>
      </c>
      <c r="X193" s="86">
        <v>3699.38</v>
      </c>
      <c r="Y193" s="86">
        <v>2311.27</v>
      </c>
      <c r="Z193" s="86">
        <v>6447.77</v>
      </c>
      <c r="AA193" s="86">
        <v>12032.27</v>
      </c>
      <c r="AB193" s="86">
        <v>68.290000000000006</v>
      </c>
      <c r="AC193" s="86">
        <v>3817.9900000000002</v>
      </c>
      <c r="AD193" s="86">
        <v>15918.55</v>
      </c>
      <c r="AE193" s="86">
        <v>3925.17</v>
      </c>
      <c r="AF193" s="86">
        <v>3449.28</v>
      </c>
      <c r="AG193" s="86">
        <v>4292.91</v>
      </c>
      <c r="AH193" s="86">
        <v>13886.89</v>
      </c>
      <c r="AI193" s="86">
        <v>47.15</v>
      </c>
      <c r="AJ193" s="86">
        <v>2295.65</v>
      </c>
      <c r="AK193" s="86">
        <v>6394.5599999999995</v>
      </c>
      <c r="AL193" s="86">
        <v>8737.36</v>
      </c>
      <c r="AM193" s="86">
        <v>1626.72</v>
      </c>
      <c r="AN193" s="86">
        <v>678.67</v>
      </c>
      <c r="AO193" s="86">
        <v>7045.92</v>
      </c>
      <c r="AP193" s="86">
        <v>9351.31</v>
      </c>
      <c r="AQ193" s="86">
        <v>60</v>
      </c>
      <c r="AR193" s="86">
        <v>800.2</v>
      </c>
      <c r="AS193" s="86">
        <v>6392.88</v>
      </c>
      <c r="AT193" s="86">
        <v>4557.79</v>
      </c>
      <c r="AU193" s="86">
        <v>2224.1999999999998</v>
      </c>
      <c r="AV193" s="86">
        <v>60</v>
      </c>
      <c r="AW193" s="86">
        <v>8388.7999999999993</v>
      </c>
      <c r="AX193" s="86">
        <v>5818.76</v>
      </c>
      <c r="AY193" s="86">
        <v>1158.69</v>
      </c>
      <c r="AZ193" s="86">
        <v>482.86</v>
      </c>
      <c r="BA193" s="86">
        <v>7122.15</v>
      </c>
      <c r="BB193" s="86">
        <v>5127</v>
      </c>
      <c r="BC193" s="86">
        <v>1708.85</v>
      </c>
      <c r="BD193" s="86">
        <v>461.1</v>
      </c>
      <c r="BE193" s="86">
        <v>12142.960000000001</v>
      </c>
      <c r="BF193" s="86">
        <v>5597</v>
      </c>
      <c r="BG193">
        <v>6485.21</v>
      </c>
      <c r="BH193">
        <v>774.07</v>
      </c>
      <c r="BI193">
        <v>429.84000000000003</v>
      </c>
      <c r="BJ193">
        <v>7689.12</v>
      </c>
    </row>
    <row r="194" spans="1:62" x14ac:dyDescent="0.25">
      <c r="A194" s="83">
        <v>99352</v>
      </c>
      <c r="B194" s="85" t="s">
        <v>35</v>
      </c>
      <c r="C194" s="82">
        <v>308</v>
      </c>
      <c r="D194" s="82">
        <v>361</v>
      </c>
      <c r="E194" s="82">
        <v>329</v>
      </c>
      <c r="F194" s="82">
        <v>387</v>
      </c>
      <c r="G194" s="82">
        <v>374</v>
      </c>
      <c r="H194" s="82">
        <v>387</v>
      </c>
      <c r="I194" s="82">
        <v>425</v>
      </c>
      <c r="J194" s="82">
        <v>388</v>
      </c>
      <c r="K194">
        <v>423</v>
      </c>
      <c r="L194">
        <v>371</v>
      </c>
      <c r="M194">
        <v>395</v>
      </c>
      <c r="N194">
        <v>410</v>
      </c>
      <c r="O194" s="86">
        <v>35652.1</v>
      </c>
      <c r="P194" s="86">
        <v>7306.4</v>
      </c>
      <c r="Q194" s="86">
        <v>1513.93</v>
      </c>
      <c r="R194" s="86">
        <v>53800.08</v>
      </c>
      <c r="S194" s="86">
        <v>51773.55</v>
      </c>
      <c r="T194" s="86">
        <v>15072.86</v>
      </c>
      <c r="U194" s="86">
        <v>11870.69</v>
      </c>
      <c r="V194" s="86">
        <v>78717.100000000006</v>
      </c>
      <c r="W194" s="86">
        <v>36857.5</v>
      </c>
      <c r="X194" s="86">
        <v>19747.07</v>
      </c>
      <c r="Y194" s="86">
        <v>13387.779999999999</v>
      </c>
      <c r="Z194" s="86">
        <v>69992.350000000006</v>
      </c>
      <c r="AA194" s="86">
        <v>43040.97</v>
      </c>
      <c r="AB194" s="86">
        <v>14594.38</v>
      </c>
      <c r="AC194" s="86">
        <v>19794.52</v>
      </c>
      <c r="AD194" s="86">
        <v>77429.87</v>
      </c>
      <c r="AE194" s="86">
        <v>25623.96</v>
      </c>
      <c r="AF194" s="86">
        <v>20742.86</v>
      </c>
      <c r="AG194" s="86">
        <v>8880.81</v>
      </c>
      <c r="AH194" s="86">
        <v>68913.289999999994</v>
      </c>
      <c r="AI194" s="86">
        <v>14090.92</v>
      </c>
      <c r="AJ194" s="86">
        <v>12967.24</v>
      </c>
      <c r="AK194" s="86">
        <v>25286.190000000002</v>
      </c>
      <c r="AL194" s="86">
        <v>52344.35</v>
      </c>
      <c r="AM194" s="86">
        <v>9644.49</v>
      </c>
      <c r="AN194" s="86">
        <v>7583.17</v>
      </c>
      <c r="AO194" s="86">
        <v>25884.9</v>
      </c>
      <c r="AP194" s="86">
        <v>43112.56</v>
      </c>
      <c r="AQ194" s="86">
        <v>8684.9</v>
      </c>
      <c r="AR194" s="86">
        <v>4377.09</v>
      </c>
      <c r="AS194" s="86">
        <v>47777.54</v>
      </c>
      <c r="AT194" s="86">
        <v>30615.02</v>
      </c>
      <c r="AU194" s="86">
        <v>9080.39</v>
      </c>
      <c r="AV194" s="86">
        <v>4088.2</v>
      </c>
      <c r="AW194" s="86">
        <v>45637.96</v>
      </c>
      <c r="AX194" s="86">
        <v>28123.72</v>
      </c>
      <c r="AY194" s="86">
        <v>8045.2</v>
      </c>
      <c r="AZ194" s="86">
        <v>5134.28</v>
      </c>
      <c r="BA194" s="86">
        <v>41355.299999999996</v>
      </c>
      <c r="BB194" s="86">
        <v>24261.74</v>
      </c>
      <c r="BC194" s="86">
        <v>11111.31</v>
      </c>
      <c r="BD194" s="86">
        <v>3395.58</v>
      </c>
      <c r="BE194" s="86">
        <v>57604.09</v>
      </c>
      <c r="BF194" s="86">
        <v>24588.560000000001</v>
      </c>
      <c r="BG194">
        <v>22765.61</v>
      </c>
      <c r="BH194">
        <v>4851.5200000000004</v>
      </c>
      <c r="BI194">
        <v>6510.47</v>
      </c>
      <c r="BJ194">
        <v>34127.599999999999</v>
      </c>
    </row>
    <row r="195" spans="1:62" x14ac:dyDescent="0.25">
      <c r="A195" s="83">
        <v>99353</v>
      </c>
      <c r="B195" s="85" t="s">
        <v>35</v>
      </c>
      <c r="C195" s="82">
        <v>36</v>
      </c>
      <c r="D195" s="82">
        <v>48</v>
      </c>
      <c r="E195" s="82">
        <v>46</v>
      </c>
      <c r="F195" s="82">
        <v>51</v>
      </c>
      <c r="G195" s="82">
        <v>43</v>
      </c>
      <c r="H195" s="82">
        <v>45</v>
      </c>
      <c r="I195" s="82">
        <v>45</v>
      </c>
      <c r="J195" s="82">
        <v>50</v>
      </c>
      <c r="K195">
        <v>57</v>
      </c>
      <c r="L195">
        <v>56</v>
      </c>
      <c r="M195">
        <v>50</v>
      </c>
      <c r="N195">
        <v>39</v>
      </c>
      <c r="O195" s="86">
        <v>3166.91</v>
      </c>
      <c r="P195" s="86">
        <v>192.97</v>
      </c>
      <c r="Q195" s="86">
        <v>57.6</v>
      </c>
      <c r="R195" s="86">
        <v>3804.91</v>
      </c>
      <c r="S195" s="86">
        <v>4343.88</v>
      </c>
      <c r="T195" s="86">
        <v>1456.63</v>
      </c>
      <c r="U195" s="86">
        <v>454.38</v>
      </c>
      <c r="V195" s="86">
        <v>6254.89</v>
      </c>
      <c r="W195" s="86">
        <v>4573.6400000000003</v>
      </c>
      <c r="X195" s="86">
        <v>1356.18</v>
      </c>
      <c r="Y195" s="86">
        <v>767.66</v>
      </c>
      <c r="Z195" s="86">
        <v>6697.48</v>
      </c>
      <c r="AA195" s="86">
        <v>5210.92</v>
      </c>
      <c r="AB195" s="86">
        <v>1731.45</v>
      </c>
      <c r="AC195" s="86">
        <v>1715.75</v>
      </c>
      <c r="AD195" s="86">
        <v>8658.1200000000008</v>
      </c>
      <c r="AE195" s="86">
        <v>2722.34</v>
      </c>
      <c r="AF195" s="86">
        <v>2203.9699999999998</v>
      </c>
      <c r="AG195" s="86">
        <v>964.23</v>
      </c>
      <c r="AH195" s="86">
        <v>7193.85</v>
      </c>
      <c r="AI195" s="86">
        <v>1375.65</v>
      </c>
      <c r="AJ195" s="86">
        <v>1669.44</v>
      </c>
      <c r="AK195" s="86">
        <v>3127.49</v>
      </c>
      <c r="AL195" s="86">
        <v>6172.58</v>
      </c>
      <c r="AM195" s="86">
        <v>832.75</v>
      </c>
      <c r="AN195" s="86">
        <v>590.65</v>
      </c>
      <c r="AO195" s="86">
        <v>3037.05</v>
      </c>
      <c r="AP195" s="86">
        <v>4460.45</v>
      </c>
      <c r="AQ195" s="86">
        <v>790.32</v>
      </c>
      <c r="AR195" s="86">
        <v>382.91</v>
      </c>
      <c r="AS195" s="86">
        <v>6126.2699999999995</v>
      </c>
      <c r="AT195" s="86">
        <v>4185.04</v>
      </c>
      <c r="AU195" s="86">
        <v>1077.4100000000001</v>
      </c>
      <c r="AV195" s="86">
        <v>337.53</v>
      </c>
      <c r="AW195" s="86">
        <v>6095.0199999999995</v>
      </c>
      <c r="AX195" s="86">
        <v>4171.29</v>
      </c>
      <c r="AY195" s="86">
        <v>993.12</v>
      </c>
      <c r="AZ195" s="86">
        <v>536.67999999999995</v>
      </c>
      <c r="BA195" s="86">
        <v>5696.32</v>
      </c>
      <c r="BB195" s="86">
        <v>3964.22</v>
      </c>
      <c r="BC195" s="86">
        <v>832.61</v>
      </c>
      <c r="BD195" s="86">
        <v>382.52</v>
      </c>
      <c r="BE195" s="86">
        <v>5121.63</v>
      </c>
      <c r="BF195" s="86">
        <v>2041.83</v>
      </c>
      <c r="BG195">
        <v>2068.6999999999998</v>
      </c>
      <c r="BH195">
        <v>238.86</v>
      </c>
      <c r="BI195">
        <v>299.39</v>
      </c>
      <c r="BJ195">
        <v>2606.9499999999998</v>
      </c>
    </row>
    <row r="196" spans="1:62" x14ac:dyDescent="0.25">
      <c r="A196" s="83">
        <v>99354</v>
      </c>
      <c r="B196" s="85" t="s">
        <v>35</v>
      </c>
      <c r="C196" s="82">
        <v>189</v>
      </c>
      <c r="D196" s="82">
        <v>175</v>
      </c>
      <c r="E196" s="82">
        <v>157</v>
      </c>
      <c r="F196" s="82">
        <v>178</v>
      </c>
      <c r="G196" s="82">
        <v>171</v>
      </c>
      <c r="H196" s="82">
        <v>198</v>
      </c>
      <c r="I196" s="82">
        <v>220</v>
      </c>
      <c r="J196" s="82">
        <v>172</v>
      </c>
      <c r="K196">
        <v>193</v>
      </c>
      <c r="L196">
        <v>191</v>
      </c>
      <c r="M196">
        <v>164</v>
      </c>
      <c r="N196">
        <v>171</v>
      </c>
      <c r="O196" s="86">
        <v>22915.95</v>
      </c>
      <c r="P196" s="86">
        <v>5281.63</v>
      </c>
      <c r="Q196" s="86">
        <v>1048.3499999999999</v>
      </c>
      <c r="R196" s="86">
        <v>35026.019999999997</v>
      </c>
      <c r="S196" s="86">
        <v>24027.85</v>
      </c>
      <c r="T196" s="86">
        <v>9776.6</v>
      </c>
      <c r="U196" s="86">
        <v>8032.83</v>
      </c>
      <c r="V196" s="86">
        <v>41837.279999999999</v>
      </c>
      <c r="W196" s="86">
        <v>15702.96</v>
      </c>
      <c r="X196" s="86">
        <v>13208.52</v>
      </c>
      <c r="Y196" s="86">
        <v>10614.34</v>
      </c>
      <c r="Z196" s="86">
        <v>39525.82</v>
      </c>
      <c r="AA196" s="86">
        <v>18841.509999999998</v>
      </c>
      <c r="AB196" s="86">
        <v>8693.84</v>
      </c>
      <c r="AC196" s="86">
        <v>14399.77</v>
      </c>
      <c r="AD196" s="86">
        <v>41935.120000000003</v>
      </c>
      <c r="AE196" s="86">
        <v>11738.47</v>
      </c>
      <c r="AF196" s="86">
        <v>10658.73</v>
      </c>
      <c r="AG196" s="86">
        <v>5633.09</v>
      </c>
      <c r="AH196" s="86">
        <v>36092.720000000001</v>
      </c>
      <c r="AI196" s="86">
        <v>6324.88</v>
      </c>
      <c r="AJ196" s="86">
        <v>7889.78</v>
      </c>
      <c r="AK196" s="86">
        <v>18386.25</v>
      </c>
      <c r="AL196" s="86">
        <v>32600.91</v>
      </c>
      <c r="AM196" s="86">
        <v>5065.24</v>
      </c>
      <c r="AN196" s="86">
        <v>5385.91</v>
      </c>
      <c r="AO196" s="86">
        <v>19049.989999999998</v>
      </c>
      <c r="AP196" s="86">
        <v>29501.14</v>
      </c>
      <c r="AQ196" s="86">
        <v>3461.2</v>
      </c>
      <c r="AR196" s="86">
        <v>2021.56</v>
      </c>
      <c r="AS196" s="86">
        <v>26856.530000000002</v>
      </c>
      <c r="AT196" s="86">
        <v>20432.72</v>
      </c>
      <c r="AU196" s="86">
        <v>4808.5200000000004</v>
      </c>
      <c r="AV196" s="86">
        <v>1889.82</v>
      </c>
      <c r="AW196" s="86">
        <v>25877.52</v>
      </c>
      <c r="AX196" s="86">
        <v>19379.66</v>
      </c>
      <c r="AY196" s="86">
        <v>3548.06</v>
      </c>
      <c r="AZ196" s="86">
        <v>2710</v>
      </c>
      <c r="BA196" s="86">
        <v>22693.9</v>
      </c>
      <c r="BB196" s="86">
        <v>15344.25</v>
      </c>
      <c r="BC196" s="86">
        <v>4021.03</v>
      </c>
      <c r="BD196" s="86">
        <v>1635.65</v>
      </c>
      <c r="BE196" s="86">
        <v>25314.53</v>
      </c>
      <c r="BF196" s="86">
        <v>12625.97</v>
      </c>
      <c r="BG196">
        <v>9665.25</v>
      </c>
      <c r="BH196">
        <v>2642.1</v>
      </c>
      <c r="BI196">
        <v>4652.43</v>
      </c>
      <c r="BJ196">
        <v>16959.78</v>
      </c>
    </row>
    <row r="197" spans="1:62" x14ac:dyDescent="0.25">
      <c r="A197" s="83">
        <v>99362</v>
      </c>
      <c r="B197" s="85" t="s">
        <v>35</v>
      </c>
      <c r="C197" s="82">
        <v>712</v>
      </c>
      <c r="D197" s="82">
        <v>812</v>
      </c>
      <c r="E197" s="82">
        <v>770</v>
      </c>
      <c r="F197" s="82">
        <v>807</v>
      </c>
      <c r="G197" s="82">
        <v>773</v>
      </c>
      <c r="H197" s="82">
        <v>808</v>
      </c>
      <c r="I197" s="82">
        <v>808</v>
      </c>
      <c r="J197" s="82">
        <v>771</v>
      </c>
      <c r="K197">
        <v>835</v>
      </c>
      <c r="L197">
        <v>739</v>
      </c>
      <c r="M197">
        <v>738</v>
      </c>
      <c r="N197">
        <v>717</v>
      </c>
      <c r="O197" s="86">
        <v>89135.74</v>
      </c>
      <c r="P197" s="86">
        <v>13240.9</v>
      </c>
      <c r="Q197" s="86">
        <v>4831.2700000000004</v>
      </c>
      <c r="R197" s="86">
        <v>131317.53</v>
      </c>
      <c r="S197" s="86">
        <v>109392.58</v>
      </c>
      <c r="T197" s="86">
        <v>39259.519999999997</v>
      </c>
      <c r="U197" s="86">
        <v>26284.510000000002</v>
      </c>
      <c r="V197" s="86">
        <v>174936.61</v>
      </c>
      <c r="W197" s="86">
        <v>81224.84</v>
      </c>
      <c r="X197" s="86">
        <v>49243.39</v>
      </c>
      <c r="Y197" s="86">
        <v>40490.07</v>
      </c>
      <c r="Z197" s="86">
        <v>170958.3</v>
      </c>
      <c r="AA197" s="86">
        <v>87942.52</v>
      </c>
      <c r="AB197" s="86">
        <v>41784.75</v>
      </c>
      <c r="AC197" s="86">
        <v>59294.33</v>
      </c>
      <c r="AD197" s="86">
        <v>189021.6</v>
      </c>
      <c r="AE197" s="86">
        <v>54551.26</v>
      </c>
      <c r="AF197" s="86">
        <v>48169.53</v>
      </c>
      <c r="AG197" s="86">
        <v>25029.19</v>
      </c>
      <c r="AH197" s="86">
        <v>169062.64</v>
      </c>
      <c r="AI197" s="86">
        <v>34078.74</v>
      </c>
      <c r="AJ197" s="86">
        <v>35595.47</v>
      </c>
      <c r="AK197" s="86">
        <v>77931.3</v>
      </c>
      <c r="AL197" s="86">
        <v>147605.51</v>
      </c>
      <c r="AM197" s="86">
        <v>19517.84</v>
      </c>
      <c r="AN197" s="86">
        <v>20284.38</v>
      </c>
      <c r="AO197" s="86">
        <v>80102.3</v>
      </c>
      <c r="AP197" s="86">
        <v>119904.52</v>
      </c>
      <c r="AQ197" s="86">
        <v>16987.71</v>
      </c>
      <c r="AR197" s="86">
        <v>11479.27</v>
      </c>
      <c r="AS197" s="86">
        <v>120995.4</v>
      </c>
      <c r="AT197" s="86">
        <v>89842.64</v>
      </c>
      <c r="AU197" s="86">
        <v>16506.04</v>
      </c>
      <c r="AV197" s="86">
        <v>9064.4</v>
      </c>
      <c r="AW197" s="86">
        <v>112603.95000000001</v>
      </c>
      <c r="AX197" s="86">
        <v>80738.960000000006</v>
      </c>
      <c r="AY197" s="86">
        <v>14298.73</v>
      </c>
      <c r="AZ197" s="86">
        <v>10218.59</v>
      </c>
      <c r="BA197" s="86">
        <v>102587.70999999999</v>
      </c>
      <c r="BB197" s="86">
        <v>72604.710000000006</v>
      </c>
      <c r="BC197" s="86">
        <v>19500.54</v>
      </c>
      <c r="BD197" s="86">
        <v>7140.93</v>
      </c>
      <c r="BE197" s="86">
        <v>123759.31</v>
      </c>
      <c r="BF197" s="86">
        <v>61879.519999999997</v>
      </c>
      <c r="BG197">
        <v>43648.04</v>
      </c>
      <c r="BH197">
        <v>10216.06</v>
      </c>
      <c r="BI197">
        <v>27455.379999999997</v>
      </c>
      <c r="BJ197">
        <v>81319.48</v>
      </c>
    </row>
    <row r="198" spans="1:62" x14ac:dyDescent="0.25">
      <c r="A198" s="83">
        <v>38278</v>
      </c>
      <c r="B198" s="1" t="s">
        <v>83</v>
      </c>
      <c r="C198" s="82">
        <v>1</v>
      </c>
      <c r="D198" s="82">
        <v>1</v>
      </c>
      <c r="E198" s="82">
        <v>1</v>
      </c>
      <c r="F198" s="82">
        <v>1</v>
      </c>
      <c r="G198" s="82"/>
      <c r="H198" s="82"/>
      <c r="I198" s="82"/>
      <c r="J198" s="82"/>
      <c r="O198" s="86">
        <v>201.6</v>
      </c>
      <c r="P198" s="86">
        <v>115.18</v>
      </c>
      <c r="Q198" s="86">
        <v>20.48</v>
      </c>
      <c r="R198" s="86">
        <v>337.26</v>
      </c>
      <c r="S198" s="86">
        <v>141.22</v>
      </c>
      <c r="T198" s="86">
        <v>115.14</v>
      </c>
      <c r="U198" s="86">
        <v>0</v>
      </c>
      <c r="V198" s="86">
        <v>256.36</v>
      </c>
      <c r="W198" s="86">
        <v>69.73</v>
      </c>
      <c r="X198" s="86">
        <v>0</v>
      </c>
      <c r="Y198" s="86">
        <v>0</v>
      </c>
      <c r="Z198" s="86">
        <v>69.73</v>
      </c>
      <c r="AA198" s="86">
        <v>69.73</v>
      </c>
      <c r="AB198" s="86">
        <v>0</v>
      </c>
      <c r="AC198" s="86">
        <v>0</v>
      </c>
      <c r="AD198" s="86">
        <v>69.73</v>
      </c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</row>
    <row r="199" spans="1:62" x14ac:dyDescent="0.25">
      <c r="A199" s="83">
        <v>98220</v>
      </c>
      <c r="B199" s="1" t="s">
        <v>83</v>
      </c>
      <c r="C199" s="82">
        <v>1</v>
      </c>
      <c r="D199" s="82"/>
      <c r="E199" s="82">
        <v>1</v>
      </c>
      <c r="F199" s="82">
        <v>1</v>
      </c>
      <c r="G199" s="82">
        <v>1</v>
      </c>
      <c r="H199" s="82">
        <v>1</v>
      </c>
      <c r="I199" s="82">
        <v>2</v>
      </c>
      <c r="J199" s="82">
        <v>1</v>
      </c>
      <c r="K199">
        <v>1</v>
      </c>
      <c r="L199">
        <v>2</v>
      </c>
      <c r="M199">
        <v>2</v>
      </c>
      <c r="N199">
        <v>2</v>
      </c>
      <c r="O199" s="86">
        <v>225.48</v>
      </c>
      <c r="P199" s="86">
        <v>0</v>
      </c>
      <c r="Q199" s="86">
        <v>0</v>
      </c>
      <c r="R199" s="86">
        <v>225.48</v>
      </c>
      <c r="S199" s="86"/>
      <c r="T199" s="86"/>
      <c r="U199" s="86"/>
      <c r="V199" s="86"/>
      <c r="W199" s="86">
        <v>1093.01</v>
      </c>
      <c r="X199" s="86">
        <v>0</v>
      </c>
      <c r="Y199" s="86">
        <v>0</v>
      </c>
      <c r="Z199" s="86">
        <v>1093.01</v>
      </c>
      <c r="AA199" s="86">
        <v>1153.3499999999999</v>
      </c>
      <c r="AB199" s="86">
        <v>0</v>
      </c>
      <c r="AC199" s="86">
        <v>0</v>
      </c>
      <c r="AD199" s="86">
        <v>1153.3499999999999</v>
      </c>
      <c r="AE199" s="86">
        <v>802.57</v>
      </c>
      <c r="AF199" s="86">
        <v>1153.3499999999999</v>
      </c>
      <c r="AG199" s="86">
        <v>0</v>
      </c>
      <c r="AH199" s="86">
        <v>1955.92</v>
      </c>
      <c r="AI199" s="86">
        <v>77.12</v>
      </c>
      <c r="AJ199" s="86">
        <v>165.14</v>
      </c>
      <c r="AK199" s="86">
        <v>1032.02</v>
      </c>
      <c r="AL199" s="86">
        <v>1274.28</v>
      </c>
      <c r="AM199" s="86">
        <v>721.28</v>
      </c>
      <c r="AN199" s="86">
        <v>77.12</v>
      </c>
      <c r="AO199" s="86">
        <v>1174.1100000000001</v>
      </c>
      <c r="AP199" s="86">
        <v>1972.51</v>
      </c>
      <c r="AQ199" s="86">
        <v>46.1</v>
      </c>
      <c r="AR199" s="86">
        <v>39.409999999999997</v>
      </c>
      <c r="AS199" s="86">
        <v>1382.84</v>
      </c>
      <c r="AT199" s="86">
        <v>1336.74</v>
      </c>
      <c r="AU199" s="86">
        <v>0</v>
      </c>
      <c r="AV199" s="86">
        <v>46.1</v>
      </c>
      <c r="AW199" s="86">
        <v>1336.74</v>
      </c>
      <c r="AX199" s="86">
        <v>1336.74</v>
      </c>
      <c r="AY199" s="86">
        <v>61.22</v>
      </c>
      <c r="AZ199" s="86">
        <v>0</v>
      </c>
      <c r="BA199" s="86">
        <v>244.16</v>
      </c>
      <c r="BB199" s="86">
        <v>61.22</v>
      </c>
      <c r="BC199" s="86">
        <v>121.72</v>
      </c>
      <c r="BD199" s="86">
        <v>61.22</v>
      </c>
      <c r="BE199" s="86">
        <v>766.83</v>
      </c>
      <c r="BF199" s="86">
        <v>182.94</v>
      </c>
      <c r="BG199">
        <v>467.24</v>
      </c>
      <c r="BH199">
        <v>63.37</v>
      </c>
      <c r="BI199">
        <v>40.67</v>
      </c>
      <c r="BJ199">
        <v>571.28</v>
      </c>
    </row>
    <row r="200" spans="1:62" x14ac:dyDescent="0.25">
      <c r="A200" s="83">
        <v>98221</v>
      </c>
      <c r="B200" s="1" t="s">
        <v>83</v>
      </c>
      <c r="C200" s="82">
        <v>33</v>
      </c>
      <c r="D200" s="82">
        <v>51</v>
      </c>
      <c r="E200" s="82">
        <v>37</v>
      </c>
      <c r="F200" s="82">
        <v>36</v>
      </c>
      <c r="G200" s="82">
        <v>41</v>
      </c>
      <c r="H200" s="82">
        <v>55</v>
      </c>
      <c r="I200" s="82">
        <v>40</v>
      </c>
      <c r="J200" s="82">
        <v>52</v>
      </c>
      <c r="K200">
        <v>58</v>
      </c>
      <c r="L200">
        <v>52</v>
      </c>
      <c r="M200">
        <v>56</v>
      </c>
      <c r="N200">
        <v>47</v>
      </c>
      <c r="O200" s="86">
        <v>10637.61</v>
      </c>
      <c r="P200" s="86">
        <v>2953.12</v>
      </c>
      <c r="Q200" s="86">
        <v>1691.43</v>
      </c>
      <c r="R200" s="86">
        <v>22868.38</v>
      </c>
      <c r="S200" s="86">
        <v>23514.240000000002</v>
      </c>
      <c r="T200" s="86">
        <v>5062.84</v>
      </c>
      <c r="U200" s="86">
        <v>12516.880000000001</v>
      </c>
      <c r="V200" s="86">
        <v>41093.96</v>
      </c>
      <c r="W200" s="86">
        <v>10771.79</v>
      </c>
      <c r="X200" s="86">
        <v>6624.24</v>
      </c>
      <c r="Y200" s="86">
        <v>13411.5</v>
      </c>
      <c r="Z200" s="86">
        <v>30807.53</v>
      </c>
      <c r="AA200" s="86">
        <v>16214.31</v>
      </c>
      <c r="AB200" s="86">
        <v>2845.69</v>
      </c>
      <c r="AC200" s="86">
        <v>15985.02</v>
      </c>
      <c r="AD200" s="86">
        <v>35045.019999999997</v>
      </c>
      <c r="AE200" s="86">
        <v>13489.94</v>
      </c>
      <c r="AF200" s="86">
        <v>7247.61</v>
      </c>
      <c r="AG200" s="86">
        <v>2668.2</v>
      </c>
      <c r="AH200" s="86">
        <v>39229.589999999997</v>
      </c>
      <c r="AI200" s="86">
        <v>8741.2199999999993</v>
      </c>
      <c r="AJ200" s="86">
        <v>8906.93</v>
      </c>
      <c r="AK200" s="86">
        <v>25230.93</v>
      </c>
      <c r="AL200" s="86">
        <v>42879.08</v>
      </c>
      <c r="AM200" s="86">
        <v>4331.1099999999997</v>
      </c>
      <c r="AN200" s="86">
        <v>2193.87</v>
      </c>
      <c r="AO200" s="86">
        <v>10977.75</v>
      </c>
      <c r="AP200" s="86">
        <v>17502.73</v>
      </c>
      <c r="AQ200" s="86">
        <v>3957.5</v>
      </c>
      <c r="AR200" s="86">
        <v>1482.85</v>
      </c>
      <c r="AS200" s="86">
        <v>20200.84</v>
      </c>
      <c r="AT200" s="86">
        <v>11984.26</v>
      </c>
      <c r="AU200" s="86">
        <v>3941.02</v>
      </c>
      <c r="AV200" s="86">
        <v>2339.31</v>
      </c>
      <c r="AW200" s="86">
        <v>21219.670000000002</v>
      </c>
      <c r="AX200" s="86">
        <v>12073.09</v>
      </c>
      <c r="AY200" s="86">
        <v>5334.17</v>
      </c>
      <c r="AZ200" s="86">
        <v>1529.71</v>
      </c>
      <c r="BA200" s="86">
        <v>21015.129999999997</v>
      </c>
      <c r="BB200" s="86">
        <v>9899.23</v>
      </c>
      <c r="BC200" s="86">
        <v>6450.79</v>
      </c>
      <c r="BD200" s="86">
        <v>832.51</v>
      </c>
      <c r="BE200" s="86">
        <v>29739.02</v>
      </c>
      <c r="BF200" s="86">
        <v>9646.74</v>
      </c>
      <c r="BG200">
        <v>10931.75</v>
      </c>
      <c r="BH200">
        <v>2129.7800000000002</v>
      </c>
      <c r="BI200">
        <v>3065.5099999999998</v>
      </c>
      <c r="BJ200">
        <v>16127.04</v>
      </c>
    </row>
    <row r="201" spans="1:62" x14ac:dyDescent="0.25">
      <c r="A201" s="83">
        <v>98223</v>
      </c>
      <c r="B201" s="1" t="s">
        <v>83</v>
      </c>
      <c r="C201" s="82">
        <v>57</v>
      </c>
      <c r="D201" s="82">
        <v>60</v>
      </c>
      <c r="E201" s="82">
        <v>47</v>
      </c>
      <c r="F201" s="82">
        <v>72</v>
      </c>
      <c r="G201" s="82">
        <v>66</v>
      </c>
      <c r="H201" s="82">
        <v>60</v>
      </c>
      <c r="I201" s="82">
        <v>76</v>
      </c>
      <c r="J201" s="82">
        <v>55</v>
      </c>
      <c r="K201">
        <v>58</v>
      </c>
      <c r="L201">
        <v>66</v>
      </c>
      <c r="M201">
        <v>57</v>
      </c>
      <c r="N201">
        <v>54</v>
      </c>
      <c r="O201" s="86">
        <v>15704.11</v>
      </c>
      <c r="P201" s="86">
        <v>2897.63</v>
      </c>
      <c r="Q201" s="86">
        <v>1045.57</v>
      </c>
      <c r="R201" s="86">
        <v>26022.07</v>
      </c>
      <c r="S201" s="86">
        <v>22362.09</v>
      </c>
      <c r="T201" s="86">
        <v>5138.33</v>
      </c>
      <c r="U201" s="86">
        <v>6122.16</v>
      </c>
      <c r="V201" s="86">
        <v>33622.58</v>
      </c>
      <c r="W201" s="86">
        <v>17795.79</v>
      </c>
      <c r="X201" s="86">
        <v>5719.03</v>
      </c>
      <c r="Y201" s="86">
        <v>2096.13</v>
      </c>
      <c r="Z201" s="86">
        <v>25610.95</v>
      </c>
      <c r="AA201" s="86">
        <v>32949.550000000003</v>
      </c>
      <c r="AB201" s="86">
        <v>8324.32</v>
      </c>
      <c r="AC201" s="86">
        <v>4723.78</v>
      </c>
      <c r="AD201" s="86">
        <v>45997.65</v>
      </c>
      <c r="AE201" s="86">
        <v>22680.59</v>
      </c>
      <c r="AF201" s="86">
        <v>15538.88</v>
      </c>
      <c r="AG201" s="86">
        <v>3239.36</v>
      </c>
      <c r="AH201" s="86">
        <v>44304.31</v>
      </c>
      <c r="AI201" s="86">
        <v>9716.3700000000008</v>
      </c>
      <c r="AJ201" s="86">
        <v>15765.63</v>
      </c>
      <c r="AK201" s="86">
        <v>20282.689999999999</v>
      </c>
      <c r="AL201" s="86">
        <v>45764.69</v>
      </c>
      <c r="AM201" s="86">
        <v>13661.16</v>
      </c>
      <c r="AN201" s="86">
        <v>5147.25</v>
      </c>
      <c r="AO201" s="86">
        <v>23604.870000000003</v>
      </c>
      <c r="AP201" s="86">
        <v>42413.279999999999</v>
      </c>
      <c r="AQ201" s="86">
        <v>7695.68</v>
      </c>
      <c r="AR201" s="86">
        <v>2552.42</v>
      </c>
      <c r="AS201" s="86">
        <v>49319.65</v>
      </c>
      <c r="AT201" s="86">
        <v>32691.11</v>
      </c>
      <c r="AU201" s="86">
        <v>7927.21</v>
      </c>
      <c r="AV201" s="86">
        <v>957.39</v>
      </c>
      <c r="AW201" s="86">
        <v>41537.599999999999</v>
      </c>
      <c r="AX201" s="86">
        <v>25164.52</v>
      </c>
      <c r="AY201" s="86">
        <v>5964.7</v>
      </c>
      <c r="AZ201" s="86">
        <v>3566.81</v>
      </c>
      <c r="BA201" s="86">
        <v>39819.689999999995</v>
      </c>
      <c r="BB201" s="86">
        <v>26219.01</v>
      </c>
      <c r="BC201" s="86">
        <v>7723.12</v>
      </c>
      <c r="BD201" s="86">
        <v>2278.5500000000002</v>
      </c>
      <c r="BE201" s="86">
        <v>47713.41</v>
      </c>
      <c r="BF201" s="86">
        <v>24997.759999999998</v>
      </c>
      <c r="BG201">
        <v>16366.88</v>
      </c>
      <c r="BH201">
        <v>2393.23</v>
      </c>
      <c r="BI201">
        <v>12511.08</v>
      </c>
      <c r="BJ201">
        <v>31271.19</v>
      </c>
    </row>
    <row r="202" spans="1:62" x14ac:dyDescent="0.25">
      <c r="A202" s="83">
        <v>98225</v>
      </c>
      <c r="B202" s="1" t="s">
        <v>83</v>
      </c>
      <c r="C202" s="82">
        <v>103</v>
      </c>
      <c r="D202" s="82">
        <v>126</v>
      </c>
      <c r="E202" s="82">
        <v>61</v>
      </c>
      <c r="F202" s="82">
        <v>107</v>
      </c>
      <c r="G202" s="82">
        <v>108</v>
      </c>
      <c r="H202" s="82">
        <v>82</v>
      </c>
      <c r="I202" s="82">
        <v>131</v>
      </c>
      <c r="J202" s="82">
        <v>71</v>
      </c>
      <c r="K202">
        <v>132</v>
      </c>
      <c r="L202">
        <v>137</v>
      </c>
      <c r="M202">
        <v>137</v>
      </c>
      <c r="N202">
        <v>127</v>
      </c>
      <c r="O202" s="86">
        <v>35811.03</v>
      </c>
      <c r="P202" s="86">
        <v>7270.94</v>
      </c>
      <c r="Q202" s="86">
        <v>3121.17</v>
      </c>
      <c r="R202" s="86">
        <v>67771.73</v>
      </c>
      <c r="S202" s="86">
        <v>43413.42</v>
      </c>
      <c r="T202" s="86">
        <v>10048.879999999999</v>
      </c>
      <c r="U202" s="86">
        <v>21791.64</v>
      </c>
      <c r="V202" s="86">
        <v>75253.94</v>
      </c>
      <c r="W202" s="86">
        <v>6575.37</v>
      </c>
      <c r="X202" s="86">
        <v>8045.11</v>
      </c>
      <c r="Y202" s="86">
        <v>13018.400000000001</v>
      </c>
      <c r="Z202" s="86">
        <v>27638.880000000001</v>
      </c>
      <c r="AA202" s="86">
        <v>36858.86</v>
      </c>
      <c r="AB202" s="86">
        <v>7627.13</v>
      </c>
      <c r="AC202" s="86">
        <v>18765.900000000001</v>
      </c>
      <c r="AD202" s="86">
        <v>63251.89</v>
      </c>
      <c r="AE202" s="86">
        <v>26617.3</v>
      </c>
      <c r="AF202" s="86">
        <v>9750.61</v>
      </c>
      <c r="AG202" s="86">
        <v>10872.2</v>
      </c>
      <c r="AH202" s="86">
        <v>63158.41</v>
      </c>
      <c r="AI202" s="86">
        <v>11838.14</v>
      </c>
      <c r="AJ202" s="86">
        <v>10018.49</v>
      </c>
      <c r="AK202" s="86">
        <v>29741.26</v>
      </c>
      <c r="AL202" s="86">
        <v>51597.89</v>
      </c>
      <c r="AM202" s="86">
        <v>16469.73</v>
      </c>
      <c r="AN202" s="86">
        <v>4704.46</v>
      </c>
      <c r="AO202" s="86">
        <v>29425.22</v>
      </c>
      <c r="AP202" s="86">
        <v>50599.41</v>
      </c>
      <c r="AQ202" s="86">
        <v>4224.78</v>
      </c>
      <c r="AR202" s="86">
        <v>3095.43</v>
      </c>
      <c r="AS202" s="86">
        <v>33668.980000000003</v>
      </c>
      <c r="AT202" s="86">
        <v>24838.1</v>
      </c>
      <c r="AU202" s="86">
        <v>11167.79</v>
      </c>
      <c r="AV202" s="86">
        <v>2776.72</v>
      </c>
      <c r="AW202" s="86">
        <v>57642.05</v>
      </c>
      <c r="AX202" s="86">
        <v>32578.33</v>
      </c>
      <c r="AY202" s="86">
        <v>17774.439999999999</v>
      </c>
      <c r="AZ202" s="86">
        <v>4367.75</v>
      </c>
      <c r="BA202" s="86">
        <v>73195.569999999992</v>
      </c>
      <c r="BB202" s="86">
        <v>34068.160000000003</v>
      </c>
      <c r="BC202" s="86">
        <v>18192.419999999998</v>
      </c>
      <c r="BD202" s="86">
        <v>3696.92</v>
      </c>
      <c r="BE202" s="86">
        <v>94064.38</v>
      </c>
      <c r="BF202" s="86">
        <v>35614.94</v>
      </c>
      <c r="BG202">
        <v>43334.7</v>
      </c>
      <c r="BH202">
        <v>4303.3599999999997</v>
      </c>
      <c r="BI202">
        <v>7090.71</v>
      </c>
      <c r="BJ202">
        <v>54728.77</v>
      </c>
    </row>
    <row r="203" spans="1:62" x14ac:dyDescent="0.25">
      <c r="A203" s="83">
        <v>98226</v>
      </c>
      <c r="B203" s="1" t="s">
        <v>83</v>
      </c>
      <c r="C203" s="82">
        <v>89</v>
      </c>
      <c r="D203" s="82">
        <v>137</v>
      </c>
      <c r="E203" s="82">
        <v>72</v>
      </c>
      <c r="F203" s="82">
        <v>133</v>
      </c>
      <c r="G203" s="82">
        <v>85</v>
      </c>
      <c r="H203" s="82">
        <v>46</v>
      </c>
      <c r="I203" s="82">
        <v>91</v>
      </c>
      <c r="J203" s="82">
        <v>52</v>
      </c>
      <c r="K203">
        <v>103</v>
      </c>
      <c r="L203">
        <v>106</v>
      </c>
      <c r="M203">
        <v>65</v>
      </c>
      <c r="N203">
        <v>93</v>
      </c>
      <c r="O203" s="86">
        <v>23337.279999999999</v>
      </c>
      <c r="P203" s="86">
        <v>2637.23</v>
      </c>
      <c r="Q203" s="86">
        <v>837.29</v>
      </c>
      <c r="R203" s="86">
        <v>29851.72</v>
      </c>
      <c r="S203" s="86">
        <v>50586.62</v>
      </c>
      <c r="T203" s="86">
        <v>9419.8799999999992</v>
      </c>
      <c r="U203" s="86">
        <v>4272.7300000000005</v>
      </c>
      <c r="V203" s="86">
        <v>64279.23</v>
      </c>
      <c r="W203" s="86">
        <v>11924.57</v>
      </c>
      <c r="X203" s="86">
        <v>12980.39</v>
      </c>
      <c r="Y203" s="86">
        <v>9521.86</v>
      </c>
      <c r="Z203" s="86">
        <v>34426.82</v>
      </c>
      <c r="AA203" s="86">
        <v>51218.47</v>
      </c>
      <c r="AB203" s="86">
        <v>8155.78</v>
      </c>
      <c r="AC203" s="86">
        <v>17305.97</v>
      </c>
      <c r="AD203" s="86">
        <v>76680.22</v>
      </c>
      <c r="AE203" s="86">
        <v>24357.83</v>
      </c>
      <c r="AF203" s="86">
        <v>17346.72</v>
      </c>
      <c r="AG203" s="86">
        <v>8658.83</v>
      </c>
      <c r="AH203" s="86">
        <v>62348.95</v>
      </c>
      <c r="AI203" s="86">
        <v>9247.3700000000008</v>
      </c>
      <c r="AJ203" s="86">
        <v>6598.29</v>
      </c>
      <c r="AK203" s="86">
        <v>18724.22</v>
      </c>
      <c r="AL203" s="86">
        <v>34569.879999999997</v>
      </c>
      <c r="AM203" s="86">
        <v>13457.63</v>
      </c>
      <c r="AN203" s="86">
        <v>2981.11</v>
      </c>
      <c r="AO203" s="86">
        <v>14434.939999999999</v>
      </c>
      <c r="AP203" s="86">
        <v>30873.68</v>
      </c>
      <c r="AQ203" s="86">
        <v>2854.55</v>
      </c>
      <c r="AR203" s="86">
        <v>5090.17</v>
      </c>
      <c r="AS203" s="86">
        <v>20972.579999999998</v>
      </c>
      <c r="AT203" s="86">
        <v>14196.28</v>
      </c>
      <c r="AU203" s="86">
        <v>11609.55</v>
      </c>
      <c r="AV203" s="86">
        <v>1015.2</v>
      </c>
      <c r="AW203" s="86">
        <v>50430</v>
      </c>
      <c r="AX203" s="86">
        <v>22786.74</v>
      </c>
      <c r="AY203" s="86">
        <v>5578.26</v>
      </c>
      <c r="AZ203" s="86">
        <v>2612.63</v>
      </c>
      <c r="BA203" s="86">
        <v>27255.699999999997</v>
      </c>
      <c r="BB203" s="86">
        <v>14078.82</v>
      </c>
      <c r="BC203" s="86">
        <v>6425.69</v>
      </c>
      <c r="BD203" s="86">
        <v>982.98</v>
      </c>
      <c r="BE203" s="86">
        <v>32620.68</v>
      </c>
      <c r="BF203" s="86">
        <v>11717.39</v>
      </c>
      <c r="BG203">
        <v>18515.55</v>
      </c>
      <c r="BH203">
        <v>3788.18</v>
      </c>
      <c r="BI203">
        <v>2951.65</v>
      </c>
      <c r="BJ203">
        <v>25255.38</v>
      </c>
    </row>
    <row r="204" spans="1:62" x14ac:dyDescent="0.25">
      <c r="A204" s="83">
        <v>98229</v>
      </c>
      <c r="B204" s="1" t="s">
        <v>83</v>
      </c>
      <c r="C204" s="82">
        <v>21</v>
      </c>
      <c r="D204" s="82">
        <v>21</v>
      </c>
      <c r="E204" s="82">
        <v>9</v>
      </c>
      <c r="F204" s="82">
        <v>26</v>
      </c>
      <c r="G204" s="82">
        <v>13</v>
      </c>
      <c r="H204" s="82">
        <v>9</v>
      </c>
      <c r="I204" s="82">
        <v>23</v>
      </c>
      <c r="J204" s="82">
        <v>11</v>
      </c>
      <c r="K204">
        <v>22</v>
      </c>
      <c r="L204">
        <v>19</v>
      </c>
      <c r="M204">
        <v>20</v>
      </c>
      <c r="N204">
        <v>25</v>
      </c>
      <c r="O204" s="86">
        <v>5427.93</v>
      </c>
      <c r="P204" s="86">
        <v>998.44</v>
      </c>
      <c r="Q204" s="86">
        <v>169.3</v>
      </c>
      <c r="R204" s="86">
        <v>6595.67</v>
      </c>
      <c r="S204" s="86">
        <v>3606.22</v>
      </c>
      <c r="T204" s="86">
        <v>2265.75</v>
      </c>
      <c r="U204" s="86">
        <v>229.85000000000002</v>
      </c>
      <c r="V204" s="86">
        <v>6101.82</v>
      </c>
      <c r="W204" s="86">
        <v>761.59</v>
      </c>
      <c r="X204" s="86">
        <v>887.01</v>
      </c>
      <c r="Y204" s="86">
        <v>1022.6300000000001</v>
      </c>
      <c r="Z204" s="86">
        <v>2671.23</v>
      </c>
      <c r="AA204" s="86">
        <v>4560.1099999999997</v>
      </c>
      <c r="AB204" s="86">
        <v>602.14</v>
      </c>
      <c r="AC204" s="86">
        <v>1790.3899999999999</v>
      </c>
      <c r="AD204" s="86">
        <v>6952.64</v>
      </c>
      <c r="AE204" s="86">
        <v>2625.7</v>
      </c>
      <c r="AF204" s="86">
        <v>1050.01</v>
      </c>
      <c r="AG204" s="86">
        <v>722.14</v>
      </c>
      <c r="AH204" s="86">
        <v>5618.09</v>
      </c>
      <c r="AI204" s="86">
        <v>885.96</v>
      </c>
      <c r="AJ204" s="86">
        <v>834.7</v>
      </c>
      <c r="AK204" s="86">
        <v>1461.62</v>
      </c>
      <c r="AL204" s="86">
        <v>3182.28</v>
      </c>
      <c r="AM204" s="86">
        <v>1383.24</v>
      </c>
      <c r="AN204" s="86">
        <v>851.61</v>
      </c>
      <c r="AO204" s="86">
        <v>2296.3199999999997</v>
      </c>
      <c r="AP204" s="86">
        <v>4531.17</v>
      </c>
      <c r="AQ204" s="86">
        <v>328.13</v>
      </c>
      <c r="AR204" s="86">
        <v>182.86</v>
      </c>
      <c r="AS204" s="86">
        <v>2204.9299999999998</v>
      </c>
      <c r="AT204" s="86">
        <v>1573.69</v>
      </c>
      <c r="AU204" s="86">
        <v>3954.92</v>
      </c>
      <c r="AV204" s="86">
        <v>235.92</v>
      </c>
      <c r="AW204" s="86">
        <v>11577.61</v>
      </c>
      <c r="AX204" s="86">
        <v>5388.03</v>
      </c>
      <c r="AY204" s="86">
        <v>2188.46</v>
      </c>
      <c r="AZ204" s="86">
        <v>145.84</v>
      </c>
      <c r="BA204" s="86">
        <v>8200.64</v>
      </c>
      <c r="BB204" s="86">
        <v>3683.11</v>
      </c>
      <c r="BC204" s="86">
        <v>1627.64</v>
      </c>
      <c r="BD204" s="86">
        <v>89.67</v>
      </c>
      <c r="BE204" s="86">
        <v>8444.51</v>
      </c>
      <c r="BF204" s="86">
        <v>1816.61</v>
      </c>
      <c r="BG204">
        <v>3428.69</v>
      </c>
      <c r="BH204">
        <v>525.13</v>
      </c>
      <c r="BI204">
        <v>339.1</v>
      </c>
      <c r="BJ204">
        <v>4292.92</v>
      </c>
    </row>
    <row r="205" spans="1:62" x14ac:dyDescent="0.25">
      <c r="A205" s="83">
        <v>98230</v>
      </c>
      <c r="B205" s="1" t="s">
        <v>83</v>
      </c>
      <c r="C205" s="82">
        <v>27</v>
      </c>
      <c r="D205" s="82">
        <v>25</v>
      </c>
      <c r="E205" s="82">
        <v>26</v>
      </c>
      <c r="F205" s="82">
        <v>24</v>
      </c>
      <c r="G205" s="82">
        <v>23</v>
      </c>
      <c r="H205" s="82">
        <v>28</v>
      </c>
      <c r="I205" s="82">
        <v>25</v>
      </c>
      <c r="J205" s="82">
        <v>20</v>
      </c>
      <c r="K205">
        <v>33</v>
      </c>
      <c r="L205">
        <v>29</v>
      </c>
      <c r="M205">
        <v>35</v>
      </c>
      <c r="N205">
        <v>37</v>
      </c>
      <c r="O205" s="86">
        <v>5684.48</v>
      </c>
      <c r="P205" s="86">
        <v>1684.41</v>
      </c>
      <c r="Q205" s="86">
        <v>888.79</v>
      </c>
      <c r="R205" s="86">
        <v>9994.98</v>
      </c>
      <c r="S205" s="86">
        <v>5561.16</v>
      </c>
      <c r="T205" s="86">
        <v>2664.95</v>
      </c>
      <c r="U205" s="86">
        <v>2385.2200000000003</v>
      </c>
      <c r="V205" s="86">
        <v>10611.33</v>
      </c>
      <c r="W205" s="86">
        <v>4898.6899999999996</v>
      </c>
      <c r="X205" s="86">
        <v>2211.35</v>
      </c>
      <c r="Y205" s="86">
        <v>4164.7700000000004</v>
      </c>
      <c r="Z205" s="86">
        <v>11274.81</v>
      </c>
      <c r="AA205" s="86">
        <v>5216.8</v>
      </c>
      <c r="AB205" s="86">
        <v>1817.56</v>
      </c>
      <c r="AC205" s="86">
        <v>4058.27</v>
      </c>
      <c r="AD205" s="86">
        <v>11092.63</v>
      </c>
      <c r="AE205" s="86">
        <v>4162.1400000000003</v>
      </c>
      <c r="AF205" s="86">
        <v>2070.14</v>
      </c>
      <c r="AG205" s="86">
        <v>377.04</v>
      </c>
      <c r="AH205" s="86">
        <v>7938.23</v>
      </c>
      <c r="AI205" s="86">
        <v>5644.7</v>
      </c>
      <c r="AJ205" s="86">
        <v>2359.5700000000002</v>
      </c>
      <c r="AK205" s="86">
        <v>3362.2599999999998</v>
      </c>
      <c r="AL205" s="86">
        <v>11366.53</v>
      </c>
      <c r="AM205" s="86">
        <v>4060.52</v>
      </c>
      <c r="AN205" s="86">
        <v>1355.93</v>
      </c>
      <c r="AO205" s="86">
        <v>4760.92</v>
      </c>
      <c r="AP205" s="86">
        <v>10177.370000000001</v>
      </c>
      <c r="AQ205" s="86">
        <v>1902.47</v>
      </c>
      <c r="AR205" s="86">
        <v>192.18</v>
      </c>
      <c r="AS205" s="86">
        <v>7799.54</v>
      </c>
      <c r="AT205" s="86">
        <v>4576.1099999999997</v>
      </c>
      <c r="AU205" s="86">
        <v>3275.65</v>
      </c>
      <c r="AV205" s="86">
        <v>1572.22</v>
      </c>
      <c r="AW205" s="86">
        <v>12671.31</v>
      </c>
      <c r="AX205" s="86">
        <v>6197.05</v>
      </c>
      <c r="AY205" s="86">
        <v>2698.65</v>
      </c>
      <c r="AZ205" s="86">
        <v>1004.47</v>
      </c>
      <c r="BA205" s="86">
        <v>11436.44</v>
      </c>
      <c r="BB205" s="86">
        <v>5745.4</v>
      </c>
      <c r="BC205" s="86">
        <v>5530.31</v>
      </c>
      <c r="BD205" s="86">
        <v>1047.4000000000001</v>
      </c>
      <c r="BE205" s="86">
        <v>21564.22</v>
      </c>
      <c r="BF205" s="86">
        <v>8070.43</v>
      </c>
      <c r="BG205">
        <v>6076.84</v>
      </c>
      <c r="BH205">
        <v>2117.7199999999998</v>
      </c>
      <c r="BI205">
        <v>2120.61</v>
      </c>
      <c r="BJ205">
        <v>10315.17</v>
      </c>
    </row>
    <row r="206" spans="1:62" x14ac:dyDescent="0.25">
      <c r="A206" s="83">
        <v>98232</v>
      </c>
      <c r="B206" s="1" t="s">
        <v>83</v>
      </c>
      <c r="C206" s="82"/>
      <c r="D206" s="82"/>
      <c r="E206" s="82"/>
      <c r="F206" s="82"/>
      <c r="G206" s="82"/>
      <c r="H206" s="82"/>
      <c r="I206" s="82"/>
      <c r="J206" s="82"/>
      <c r="N206">
        <v>1</v>
      </c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>
        <v>496.84</v>
      </c>
      <c r="BH206">
        <v>0</v>
      </c>
      <c r="BI206">
        <v>0</v>
      </c>
      <c r="BJ206">
        <v>496.84</v>
      </c>
    </row>
    <row r="207" spans="1:62" x14ac:dyDescent="0.25">
      <c r="A207" s="83">
        <v>98233</v>
      </c>
      <c r="B207" s="1" t="s">
        <v>83</v>
      </c>
      <c r="C207" s="82">
        <v>62</v>
      </c>
      <c r="D207" s="82">
        <v>52</v>
      </c>
      <c r="E207" s="82">
        <v>75</v>
      </c>
      <c r="F207" s="82">
        <v>82</v>
      </c>
      <c r="G207" s="82">
        <v>68</v>
      </c>
      <c r="H207" s="82">
        <v>42</v>
      </c>
      <c r="I207" s="82">
        <v>68</v>
      </c>
      <c r="J207" s="82">
        <v>69</v>
      </c>
      <c r="K207">
        <v>72</v>
      </c>
      <c r="L207">
        <v>73</v>
      </c>
      <c r="M207">
        <v>56</v>
      </c>
      <c r="N207">
        <v>106</v>
      </c>
      <c r="O207" s="86">
        <v>29638.54</v>
      </c>
      <c r="P207" s="86">
        <v>4157.26</v>
      </c>
      <c r="Q207" s="86">
        <v>285.54000000000002</v>
      </c>
      <c r="R207" s="86">
        <v>35864.910000000003</v>
      </c>
      <c r="S207" s="86">
        <v>24316.3</v>
      </c>
      <c r="T207" s="86">
        <v>2295.9899999999998</v>
      </c>
      <c r="U207" s="86">
        <v>3412.31</v>
      </c>
      <c r="V207" s="86">
        <v>30024.6</v>
      </c>
      <c r="W207" s="86">
        <v>41758.019999999997</v>
      </c>
      <c r="X207" s="86">
        <v>4253.99</v>
      </c>
      <c r="Y207" s="86">
        <v>4066.1400000000003</v>
      </c>
      <c r="Z207" s="86">
        <v>50078.15</v>
      </c>
      <c r="AA207" s="86">
        <v>34411.919999999998</v>
      </c>
      <c r="AB207" s="86">
        <v>8264.0300000000007</v>
      </c>
      <c r="AC207" s="86">
        <v>4344.55</v>
      </c>
      <c r="AD207" s="86">
        <v>47020.5</v>
      </c>
      <c r="AE207" s="86">
        <v>20519.64</v>
      </c>
      <c r="AF207" s="86">
        <v>6419.07</v>
      </c>
      <c r="AG207" s="86">
        <v>5961.47</v>
      </c>
      <c r="AH207" s="86">
        <v>36145.49</v>
      </c>
      <c r="AI207" s="86">
        <v>1106.68</v>
      </c>
      <c r="AJ207" s="86">
        <v>7683.64</v>
      </c>
      <c r="AK207" s="86">
        <v>12220.009999999998</v>
      </c>
      <c r="AL207" s="86">
        <v>21010.33</v>
      </c>
      <c r="AM207" s="86">
        <v>6492.23</v>
      </c>
      <c r="AN207" s="86">
        <v>4025.73</v>
      </c>
      <c r="AO207" s="86">
        <v>11880.84</v>
      </c>
      <c r="AP207" s="86">
        <v>22398.799999999999</v>
      </c>
      <c r="AQ207" s="86">
        <v>5098.9399999999996</v>
      </c>
      <c r="AR207" s="86">
        <v>1668.48</v>
      </c>
      <c r="AS207" s="86">
        <v>20854.72</v>
      </c>
      <c r="AT207" s="86">
        <v>11103.12</v>
      </c>
      <c r="AU207" s="86">
        <v>6045.75</v>
      </c>
      <c r="AV207" s="86">
        <v>1313.51</v>
      </c>
      <c r="AW207" s="86">
        <v>25138.63</v>
      </c>
      <c r="AX207" s="86">
        <v>11802.62</v>
      </c>
      <c r="AY207" s="86">
        <v>6952.57</v>
      </c>
      <c r="AZ207" s="86">
        <v>2347.64</v>
      </c>
      <c r="BA207" s="86">
        <v>28213.06</v>
      </c>
      <c r="BB207" s="86">
        <v>13307.98</v>
      </c>
      <c r="BC207" s="86">
        <v>8947.3700000000008</v>
      </c>
      <c r="BD207" s="86">
        <v>2854.34</v>
      </c>
      <c r="BE207" s="86">
        <v>46451.54</v>
      </c>
      <c r="BF207" s="86">
        <v>15074.51</v>
      </c>
      <c r="BG207">
        <v>48912.84</v>
      </c>
      <c r="BH207">
        <v>2311.0700000000002</v>
      </c>
      <c r="BI207">
        <v>4128.68</v>
      </c>
      <c r="BJ207">
        <v>55352.59</v>
      </c>
    </row>
    <row r="208" spans="1:62" x14ac:dyDescent="0.25">
      <c r="A208" s="83">
        <v>98240</v>
      </c>
      <c r="B208" s="1" t="s">
        <v>83</v>
      </c>
      <c r="C208" s="82">
        <v>1</v>
      </c>
      <c r="D208" s="82">
        <v>3</v>
      </c>
      <c r="E208" s="82">
        <v>1</v>
      </c>
      <c r="F208" s="82">
        <v>1</v>
      </c>
      <c r="G208" s="82">
        <v>2</v>
      </c>
      <c r="H208" s="82">
        <v>2</v>
      </c>
      <c r="I208" s="82">
        <v>1</v>
      </c>
      <c r="J208" s="82">
        <v>3</v>
      </c>
      <c r="K208">
        <v>2</v>
      </c>
      <c r="M208">
        <v>1</v>
      </c>
      <c r="O208" s="86">
        <v>167.64</v>
      </c>
      <c r="P208" s="86">
        <v>101.79</v>
      </c>
      <c r="Q208" s="86">
        <v>20.79</v>
      </c>
      <c r="R208" s="86">
        <v>290.22000000000003</v>
      </c>
      <c r="S208" s="86">
        <v>979.43</v>
      </c>
      <c r="T208" s="86">
        <v>0</v>
      </c>
      <c r="U208" s="86">
        <v>0</v>
      </c>
      <c r="V208" s="86">
        <v>979.43</v>
      </c>
      <c r="W208" s="86">
        <v>231.76</v>
      </c>
      <c r="X208" s="86">
        <v>0</v>
      </c>
      <c r="Y208" s="86">
        <v>0</v>
      </c>
      <c r="Z208" s="86">
        <v>231.76</v>
      </c>
      <c r="AA208" s="86">
        <v>191.54</v>
      </c>
      <c r="AB208" s="86">
        <v>231.76</v>
      </c>
      <c r="AC208" s="86">
        <v>0</v>
      </c>
      <c r="AD208" s="86">
        <v>423.3</v>
      </c>
      <c r="AE208" s="86">
        <v>234.73</v>
      </c>
      <c r="AF208" s="86">
        <v>0</v>
      </c>
      <c r="AG208" s="86">
        <v>0</v>
      </c>
      <c r="AH208" s="86">
        <v>234.73</v>
      </c>
      <c r="AI208" s="86">
        <v>608.34</v>
      </c>
      <c r="AJ208" s="86">
        <v>0</v>
      </c>
      <c r="AK208" s="86">
        <v>0</v>
      </c>
      <c r="AL208" s="86">
        <v>608.34</v>
      </c>
      <c r="AM208" s="86">
        <v>20.55</v>
      </c>
      <c r="AN208" s="86">
        <v>0</v>
      </c>
      <c r="AO208" s="86">
        <v>0</v>
      </c>
      <c r="AP208" s="86">
        <v>20.55</v>
      </c>
      <c r="AQ208" s="86">
        <v>85.49</v>
      </c>
      <c r="AR208" s="86">
        <v>20.55</v>
      </c>
      <c r="AS208" s="86">
        <v>277.01</v>
      </c>
      <c r="AT208" s="86">
        <v>106.04</v>
      </c>
      <c r="AU208" s="86">
        <v>577.95000000000005</v>
      </c>
      <c r="AV208" s="86">
        <v>24.31</v>
      </c>
      <c r="AW208" s="86">
        <v>1729.66</v>
      </c>
      <c r="AX208" s="86">
        <v>622.80999999999995</v>
      </c>
      <c r="AY208" s="86"/>
      <c r="AZ208" s="86"/>
      <c r="BA208" s="86"/>
      <c r="BB208" s="86"/>
      <c r="BC208" s="86">
        <v>24.38</v>
      </c>
      <c r="BD208" s="86">
        <v>0</v>
      </c>
      <c r="BE208" s="86">
        <v>168.76</v>
      </c>
      <c r="BF208" s="86">
        <v>24.38</v>
      </c>
    </row>
    <row r="209" spans="1:62" x14ac:dyDescent="0.25">
      <c r="A209" s="83">
        <v>98244</v>
      </c>
      <c r="B209" s="1" t="s">
        <v>83</v>
      </c>
      <c r="C209" s="82"/>
      <c r="D209" s="82">
        <v>1</v>
      </c>
      <c r="E209" s="82"/>
      <c r="F209" s="82"/>
      <c r="G209" s="82"/>
      <c r="H209" s="82"/>
      <c r="I209" s="82"/>
      <c r="J209" s="82"/>
      <c r="K209">
        <v>1</v>
      </c>
      <c r="M209">
        <v>1</v>
      </c>
      <c r="O209" s="86"/>
      <c r="P209" s="86"/>
      <c r="Q209" s="86"/>
      <c r="R209" s="86"/>
      <c r="S209" s="86">
        <v>411.57</v>
      </c>
      <c r="T209" s="86">
        <v>0</v>
      </c>
      <c r="U209" s="86">
        <v>0</v>
      </c>
      <c r="V209" s="86">
        <v>411.57</v>
      </c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>
        <v>231.76</v>
      </c>
      <c r="AV209" s="86">
        <v>0</v>
      </c>
      <c r="AW209" s="86">
        <v>661.36</v>
      </c>
      <c r="AX209" s="86">
        <v>231.76</v>
      </c>
      <c r="AY209" s="86"/>
      <c r="AZ209" s="86"/>
      <c r="BA209" s="86"/>
      <c r="BB209" s="86"/>
      <c r="BC209" s="86">
        <v>215.74</v>
      </c>
      <c r="BD209" s="86">
        <v>0</v>
      </c>
      <c r="BE209" s="86">
        <v>666.81</v>
      </c>
      <c r="BF209" s="86">
        <v>215.74</v>
      </c>
    </row>
    <row r="210" spans="1:62" x14ac:dyDescent="0.25">
      <c r="A210" s="83">
        <v>98247</v>
      </c>
      <c r="B210" s="1" t="s">
        <v>83</v>
      </c>
      <c r="C210" s="82">
        <v>5</v>
      </c>
      <c r="D210" s="82">
        <v>3</v>
      </c>
      <c r="E210" s="82">
        <v>7</v>
      </c>
      <c r="F210" s="82">
        <v>7</v>
      </c>
      <c r="G210" s="82">
        <v>3</v>
      </c>
      <c r="H210" s="82">
        <v>5</v>
      </c>
      <c r="I210" s="82">
        <v>2</v>
      </c>
      <c r="J210" s="82">
        <v>2</v>
      </c>
      <c r="K210">
        <v>5</v>
      </c>
      <c r="L210">
        <v>3</v>
      </c>
      <c r="M210">
        <v>4</v>
      </c>
      <c r="N210">
        <v>3</v>
      </c>
      <c r="O210" s="86">
        <v>729.54</v>
      </c>
      <c r="P210" s="86">
        <v>27.56</v>
      </c>
      <c r="Q210" s="86">
        <v>14.78</v>
      </c>
      <c r="R210" s="86">
        <v>839.78</v>
      </c>
      <c r="S210" s="86">
        <v>1007.55</v>
      </c>
      <c r="T210" s="86">
        <v>13.78</v>
      </c>
      <c r="U210" s="86">
        <v>96.460000000000008</v>
      </c>
      <c r="V210" s="86">
        <v>1117.79</v>
      </c>
      <c r="W210" s="86">
        <v>956.3</v>
      </c>
      <c r="X210" s="86">
        <v>907.55</v>
      </c>
      <c r="Y210" s="86">
        <v>110.24</v>
      </c>
      <c r="Z210" s="86">
        <v>1974.09</v>
      </c>
      <c r="AA210" s="86">
        <v>883.91</v>
      </c>
      <c r="AB210" s="86">
        <v>231.22</v>
      </c>
      <c r="AC210" s="86">
        <v>257.69</v>
      </c>
      <c r="AD210" s="86">
        <v>1372.82</v>
      </c>
      <c r="AE210" s="86">
        <v>48.56</v>
      </c>
      <c r="AF210" s="86">
        <v>163.66</v>
      </c>
      <c r="AG210" s="86">
        <v>131.82</v>
      </c>
      <c r="AH210" s="86">
        <v>467.06</v>
      </c>
      <c r="AI210" s="86">
        <v>159.71</v>
      </c>
      <c r="AJ210" s="86">
        <v>48.56</v>
      </c>
      <c r="AK210" s="86">
        <v>418.5</v>
      </c>
      <c r="AL210" s="86">
        <v>626.77</v>
      </c>
      <c r="AM210" s="86">
        <v>13</v>
      </c>
      <c r="AN210" s="86">
        <v>29.3</v>
      </c>
      <c r="AO210" s="86">
        <v>99.47</v>
      </c>
      <c r="AP210" s="86">
        <v>141.77000000000001</v>
      </c>
      <c r="AQ210" s="86">
        <v>52.4</v>
      </c>
      <c r="AR210" s="86">
        <v>0</v>
      </c>
      <c r="AS210" s="86">
        <v>162.21</v>
      </c>
      <c r="AT210" s="86">
        <v>52.4</v>
      </c>
      <c r="AU210" s="86">
        <v>148.06</v>
      </c>
      <c r="AV210" s="86">
        <v>52.4</v>
      </c>
      <c r="AW210" s="86">
        <v>492.24</v>
      </c>
      <c r="AX210" s="86">
        <v>200.46</v>
      </c>
      <c r="AY210" s="86">
        <v>48.53</v>
      </c>
      <c r="AZ210" s="86">
        <v>29.33</v>
      </c>
      <c r="BA210" s="86">
        <v>270.27</v>
      </c>
      <c r="BB210" s="86">
        <v>114.74</v>
      </c>
      <c r="BC210" s="86">
        <v>68.989999999999995</v>
      </c>
      <c r="BD210" s="86">
        <v>1.1599999999999999</v>
      </c>
      <c r="BE210" s="86">
        <v>342.78000000000003</v>
      </c>
      <c r="BF210" s="86">
        <v>70.150000000000006</v>
      </c>
      <c r="BG210">
        <v>114.98</v>
      </c>
      <c r="BH210">
        <v>13</v>
      </c>
      <c r="BI210">
        <v>0</v>
      </c>
      <c r="BJ210">
        <v>127.98</v>
      </c>
    </row>
    <row r="211" spans="1:62" x14ac:dyDescent="0.25">
      <c r="A211" s="83">
        <v>98248</v>
      </c>
      <c r="B211" s="1" t="s">
        <v>83</v>
      </c>
      <c r="C211" s="82">
        <v>70</v>
      </c>
      <c r="D211" s="82">
        <v>75</v>
      </c>
      <c r="E211" s="82">
        <v>74</v>
      </c>
      <c r="F211" s="82">
        <v>78</v>
      </c>
      <c r="G211" s="82">
        <v>67</v>
      </c>
      <c r="H211" s="82">
        <v>73</v>
      </c>
      <c r="I211" s="82">
        <v>72</v>
      </c>
      <c r="J211" s="82">
        <v>65</v>
      </c>
      <c r="K211">
        <v>60</v>
      </c>
      <c r="L211">
        <v>62</v>
      </c>
      <c r="M211">
        <v>57</v>
      </c>
      <c r="N211">
        <v>61</v>
      </c>
      <c r="O211" s="86">
        <v>30304.67</v>
      </c>
      <c r="P211" s="86">
        <v>9040.14</v>
      </c>
      <c r="Q211" s="86">
        <v>789.04</v>
      </c>
      <c r="R211" s="86">
        <v>44727.4</v>
      </c>
      <c r="S211" s="86">
        <v>27006.74</v>
      </c>
      <c r="T211" s="86">
        <v>16715.75</v>
      </c>
      <c r="U211" s="86">
        <v>9975.64</v>
      </c>
      <c r="V211" s="86">
        <v>53698.13</v>
      </c>
      <c r="W211" s="86">
        <v>14068.43</v>
      </c>
      <c r="X211" s="86">
        <v>14515.77</v>
      </c>
      <c r="Y211" s="86">
        <v>25127.629999999997</v>
      </c>
      <c r="Z211" s="86">
        <v>53711.83</v>
      </c>
      <c r="AA211" s="86">
        <v>20313.830000000002</v>
      </c>
      <c r="AB211" s="86">
        <v>9268.09</v>
      </c>
      <c r="AC211" s="86">
        <v>37263.869999999995</v>
      </c>
      <c r="AD211" s="86">
        <v>66845.789999999994</v>
      </c>
      <c r="AE211" s="86">
        <v>9302.85</v>
      </c>
      <c r="AF211" s="86">
        <v>8297.7000000000007</v>
      </c>
      <c r="AG211" s="86">
        <v>7500.63</v>
      </c>
      <c r="AH211" s="86">
        <v>59966.8</v>
      </c>
      <c r="AI211" s="86">
        <v>5555.4</v>
      </c>
      <c r="AJ211" s="86">
        <v>5901.55</v>
      </c>
      <c r="AK211" s="86">
        <v>49239.81</v>
      </c>
      <c r="AL211" s="86">
        <v>60696.76</v>
      </c>
      <c r="AM211" s="86">
        <v>5765.1</v>
      </c>
      <c r="AN211" s="86">
        <v>2491.36</v>
      </c>
      <c r="AO211" s="86">
        <v>9977.7900000000009</v>
      </c>
      <c r="AP211" s="86">
        <v>18234.25</v>
      </c>
      <c r="AQ211" s="86">
        <v>2929.63</v>
      </c>
      <c r="AR211" s="86">
        <v>1316.69</v>
      </c>
      <c r="AS211" s="86">
        <v>21525.780000000002</v>
      </c>
      <c r="AT211" s="86">
        <v>15206.22</v>
      </c>
      <c r="AU211" s="86">
        <v>4848.8900000000003</v>
      </c>
      <c r="AV211" s="86">
        <v>477.66</v>
      </c>
      <c r="AW211" s="86">
        <v>22030.52</v>
      </c>
      <c r="AX211" s="86">
        <v>13001.26</v>
      </c>
      <c r="AY211" s="86">
        <v>4054.82</v>
      </c>
      <c r="AZ211" s="86">
        <v>755.35</v>
      </c>
      <c r="BA211" s="86">
        <v>21321.65</v>
      </c>
      <c r="BB211" s="86">
        <v>11928</v>
      </c>
      <c r="BC211" s="86">
        <v>5257.87</v>
      </c>
      <c r="BD211" s="86">
        <v>2233.37</v>
      </c>
      <c r="BE211" s="86">
        <v>22285.23</v>
      </c>
      <c r="BF211" s="86">
        <v>9169.92</v>
      </c>
      <c r="BG211">
        <v>10431.11</v>
      </c>
      <c r="BH211">
        <v>1442.96</v>
      </c>
      <c r="BI211">
        <v>1541.75</v>
      </c>
      <c r="BJ211">
        <v>13415.82</v>
      </c>
    </row>
    <row r="212" spans="1:62" x14ac:dyDescent="0.25">
      <c r="A212" s="83">
        <v>98257</v>
      </c>
      <c r="B212" s="1" t="s">
        <v>83</v>
      </c>
      <c r="C212" s="82">
        <v>13</v>
      </c>
      <c r="D212" s="82">
        <v>12</v>
      </c>
      <c r="E212" s="82">
        <v>13</v>
      </c>
      <c r="F212" s="82">
        <v>13</v>
      </c>
      <c r="G212" s="82">
        <v>10</v>
      </c>
      <c r="H212" s="82">
        <v>9</v>
      </c>
      <c r="I212" s="82">
        <v>13</v>
      </c>
      <c r="J212" s="82">
        <v>7</v>
      </c>
      <c r="K212">
        <v>11</v>
      </c>
      <c r="L212">
        <v>12</v>
      </c>
      <c r="M212">
        <v>11</v>
      </c>
      <c r="N212">
        <v>11</v>
      </c>
      <c r="O212" s="86">
        <v>4084.28</v>
      </c>
      <c r="P212" s="86">
        <v>1761.88</v>
      </c>
      <c r="Q212" s="86">
        <v>738.3</v>
      </c>
      <c r="R212" s="86">
        <v>10484.99</v>
      </c>
      <c r="S212" s="86">
        <v>4469.1499999999996</v>
      </c>
      <c r="T212" s="86">
        <v>4064.7799999999997</v>
      </c>
      <c r="U212" s="86">
        <v>6284.44</v>
      </c>
      <c r="V212" s="86">
        <v>14818.37</v>
      </c>
      <c r="W212" s="86">
        <v>3559.06</v>
      </c>
      <c r="X212" s="86">
        <v>2840.29</v>
      </c>
      <c r="Y212" s="86">
        <v>3886.65</v>
      </c>
      <c r="Z212" s="86">
        <v>10286</v>
      </c>
      <c r="AA212" s="86">
        <v>5420.75</v>
      </c>
      <c r="AB212" s="86">
        <v>2572.87</v>
      </c>
      <c r="AC212" s="86">
        <v>6726.9400000000005</v>
      </c>
      <c r="AD212" s="86">
        <v>14720.56</v>
      </c>
      <c r="AE212" s="86">
        <v>1657.03</v>
      </c>
      <c r="AF212" s="86">
        <v>1940.65</v>
      </c>
      <c r="AG212" s="86">
        <v>570.07000000000005</v>
      </c>
      <c r="AH212" s="86">
        <v>5314.2</v>
      </c>
      <c r="AI212" s="86">
        <v>2281.33</v>
      </c>
      <c r="AJ212" s="86">
        <v>1269.3800000000001</v>
      </c>
      <c r="AK212" s="86">
        <v>1926</v>
      </c>
      <c r="AL212" s="86">
        <v>5476.71</v>
      </c>
      <c r="AM212" s="86">
        <v>1245.7</v>
      </c>
      <c r="AN212" s="86">
        <v>1195.96</v>
      </c>
      <c r="AO212" s="86">
        <v>3174.92</v>
      </c>
      <c r="AP212" s="86">
        <v>5616.58</v>
      </c>
      <c r="AQ212" s="86">
        <v>959.68</v>
      </c>
      <c r="AR212" s="86">
        <v>1076.43</v>
      </c>
      <c r="AS212" s="86">
        <v>4318.45</v>
      </c>
      <c r="AT212" s="86">
        <v>2237.67</v>
      </c>
      <c r="AU212" s="86">
        <v>1117.1199999999999</v>
      </c>
      <c r="AV212" s="86">
        <v>80.52</v>
      </c>
      <c r="AW212" s="86">
        <v>3484.1</v>
      </c>
      <c r="AX212" s="86">
        <v>1372.87</v>
      </c>
      <c r="AY212" s="86">
        <v>1162.74</v>
      </c>
      <c r="AZ212" s="86">
        <v>1022.35</v>
      </c>
      <c r="BA212" s="86">
        <v>5009.46</v>
      </c>
      <c r="BB212" s="86">
        <v>2370</v>
      </c>
      <c r="BC212" s="86">
        <v>1358.57</v>
      </c>
      <c r="BD212" s="86">
        <v>893.56</v>
      </c>
      <c r="BE212" s="86">
        <v>6482.08</v>
      </c>
      <c r="BF212" s="86">
        <v>3401.6</v>
      </c>
      <c r="BG212">
        <v>2133.14</v>
      </c>
      <c r="BH212">
        <v>1197.71</v>
      </c>
      <c r="BI212">
        <v>1816.8400000000001</v>
      </c>
      <c r="BJ212">
        <v>5147.6899999999996</v>
      </c>
    </row>
    <row r="213" spans="1:62" x14ac:dyDescent="0.25">
      <c r="A213" s="83">
        <v>98264</v>
      </c>
      <c r="B213" s="1" t="s">
        <v>83</v>
      </c>
      <c r="C213" s="82">
        <v>28</v>
      </c>
      <c r="D213" s="82">
        <v>37</v>
      </c>
      <c r="E213" s="82">
        <v>27</v>
      </c>
      <c r="F213" s="82">
        <v>33</v>
      </c>
      <c r="G213" s="82">
        <v>27</v>
      </c>
      <c r="H213" s="82">
        <v>32</v>
      </c>
      <c r="I213" s="82">
        <v>32</v>
      </c>
      <c r="J213" s="82">
        <v>26</v>
      </c>
      <c r="K213">
        <v>36</v>
      </c>
      <c r="L213">
        <v>22</v>
      </c>
      <c r="M213">
        <v>29</v>
      </c>
      <c r="N213">
        <v>39</v>
      </c>
      <c r="O213" s="86">
        <v>8709.11</v>
      </c>
      <c r="P213" s="86">
        <v>1862.92</v>
      </c>
      <c r="Q213" s="86">
        <v>86.5</v>
      </c>
      <c r="R213" s="86">
        <v>11513.75</v>
      </c>
      <c r="S213" s="86">
        <v>21293.45</v>
      </c>
      <c r="T213" s="86">
        <v>4174.6099999999997</v>
      </c>
      <c r="U213" s="86">
        <v>2509.48</v>
      </c>
      <c r="V213" s="86">
        <v>27977.54</v>
      </c>
      <c r="W213" s="86">
        <v>5150.38</v>
      </c>
      <c r="X213" s="86">
        <v>2424.54</v>
      </c>
      <c r="Y213" s="86">
        <v>6958.92</v>
      </c>
      <c r="Z213" s="86">
        <v>14533.84</v>
      </c>
      <c r="AA213" s="86">
        <v>8893.74</v>
      </c>
      <c r="AB213" s="86">
        <v>1470.43</v>
      </c>
      <c r="AC213" s="86">
        <v>1425.0500000000002</v>
      </c>
      <c r="AD213" s="86">
        <v>11789.22</v>
      </c>
      <c r="AE213" s="86">
        <v>9657.2800000000007</v>
      </c>
      <c r="AF213" s="86">
        <v>4920.8900000000003</v>
      </c>
      <c r="AG213" s="86">
        <v>15</v>
      </c>
      <c r="AH213" s="86">
        <v>15234.51</v>
      </c>
      <c r="AI213" s="86">
        <v>3706.98</v>
      </c>
      <c r="AJ213" s="86">
        <v>6604.66</v>
      </c>
      <c r="AK213" s="86">
        <v>2887.26</v>
      </c>
      <c r="AL213" s="86">
        <v>13198.9</v>
      </c>
      <c r="AM213" s="86">
        <v>2419.6799999999998</v>
      </c>
      <c r="AN213" s="86">
        <v>2352.04</v>
      </c>
      <c r="AO213" s="86">
        <v>3321.09</v>
      </c>
      <c r="AP213" s="86">
        <v>8092.81</v>
      </c>
      <c r="AQ213" s="86">
        <v>1420.46</v>
      </c>
      <c r="AR213" s="86">
        <v>3008.21</v>
      </c>
      <c r="AS213" s="86">
        <v>9600.0600000000013</v>
      </c>
      <c r="AT213" s="86">
        <v>5708.68</v>
      </c>
      <c r="AU213" s="86">
        <v>2605.91</v>
      </c>
      <c r="AV213" s="86">
        <v>876.62</v>
      </c>
      <c r="AW213" s="86">
        <v>13491.53</v>
      </c>
      <c r="AX213" s="86">
        <v>7589.45</v>
      </c>
      <c r="AY213" s="86">
        <v>1299.81</v>
      </c>
      <c r="AZ213" s="86">
        <v>1021.43</v>
      </c>
      <c r="BA213" s="86">
        <v>9003.8700000000008</v>
      </c>
      <c r="BB213" s="86">
        <v>6413.47</v>
      </c>
      <c r="BC213" s="86">
        <v>2957.34</v>
      </c>
      <c r="BD213" s="86">
        <v>563.07000000000005</v>
      </c>
      <c r="BE213" s="86">
        <v>16409.48</v>
      </c>
      <c r="BF213" s="86">
        <v>8427.7199999999993</v>
      </c>
      <c r="BG213">
        <v>3810.92</v>
      </c>
      <c r="BH213">
        <v>770.41</v>
      </c>
      <c r="BI213">
        <v>3520.47</v>
      </c>
      <c r="BJ213">
        <v>8101.8</v>
      </c>
    </row>
    <row r="214" spans="1:62" x14ac:dyDescent="0.25">
      <c r="A214" s="83">
        <v>98271</v>
      </c>
      <c r="B214" s="1" t="s">
        <v>83</v>
      </c>
      <c r="C214" s="82"/>
      <c r="D214" s="82">
        <v>1</v>
      </c>
      <c r="E214" s="82"/>
      <c r="F214" s="82">
        <v>1</v>
      </c>
      <c r="G214" s="82"/>
      <c r="H214" s="82">
        <v>1</v>
      </c>
      <c r="I214" s="82">
        <v>2</v>
      </c>
      <c r="J214" s="82"/>
      <c r="L214">
        <v>2</v>
      </c>
      <c r="N214">
        <v>2</v>
      </c>
      <c r="O214" s="86"/>
      <c r="P214" s="86"/>
      <c r="Q214" s="86"/>
      <c r="R214" s="86"/>
      <c r="S214" s="86">
        <v>892.87</v>
      </c>
      <c r="T214" s="86">
        <v>0</v>
      </c>
      <c r="U214" s="86">
        <v>0</v>
      </c>
      <c r="V214" s="86">
        <v>892.87</v>
      </c>
      <c r="W214" s="86"/>
      <c r="X214" s="86"/>
      <c r="Y214" s="86"/>
      <c r="Z214" s="86"/>
      <c r="AA214" s="86">
        <v>849.28</v>
      </c>
      <c r="AB214" s="86">
        <v>0</v>
      </c>
      <c r="AC214" s="86">
        <v>0</v>
      </c>
      <c r="AD214" s="86">
        <v>849.28</v>
      </c>
      <c r="AE214" s="86"/>
      <c r="AF214" s="86"/>
      <c r="AG214" s="86"/>
      <c r="AH214" s="86"/>
      <c r="AI214" s="86">
        <v>13.65</v>
      </c>
      <c r="AJ214" s="86">
        <v>0</v>
      </c>
      <c r="AK214" s="86">
        <v>0</v>
      </c>
      <c r="AL214" s="86">
        <v>13.65</v>
      </c>
      <c r="AM214" s="86">
        <v>977.79</v>
      </c>
      <c r="AN214" s="86">
        <v>13.65</v>
      </c>
      <c r="AO214" s="86">
        <v>0</v>
      </c>
      <c r="AP214" s="86">
        <v>991.44</v>
      </c>
      <c r="AQ214" s="86"/>
      <c r="AR214" s="86"/>
      <c r="AS214" s="86"/>
      <c r="AT214" s="86"/>
      <c r="AU214" s="86"/>
      <c r="AV214" s="86"/>
      <c r="AW214" s="86"/>
      <c r="AX214" s="86"/>
      <c r="AY214" s="86">
        <v>16.600000000000001</v>
      </c>
      <c r="AZ214" s="86">
        <v>0</v>
      </c>
      <c r="BA214" s="86">
        <v>2452.2799999999997</v>
      </c>
      <c r="BB214" s="86">
        <v>16.600000000000001</v>
      </c>
      <c r="BC214" s="86"/>
      <c r="BD214" s="86"/>
      <c r="BE214" s="86"/>
      <c r="BF214" s="86"/>
      <c r="BG214">
        <v>2078.31</v>
      </c>
      <c r="BH214">
        <v>0</v>
      </c>
      <c r="BI214">
        <v>0</v>
      </c>
      <c r="BJ214">
        <v>2078.31</v>
      </c>
    </row>
    <row r="215" spans="1:62" x14ac:dyDescent="0.25">
      <c r="A215" s="83">
        <v>98273</v>
      </c>
      <c r="B215" s="1" t="s">
        <v>83</v>
      </c>
      <c r="C215" s="82">
        <v>76</v>
      </c>
      <c r="D215" s="82">
        <v>43</v>
      </c>
      <c r="E215" s="82">
        <v>32</v>
      </c>
      <c r="F215" s="82">
        <v>73</v>
      </c>
      <c r="G215" s="82">
        <v>36</v>
      </c>
      <c r="H215" s="82">
        <v>41</v>
      </c>
      <c r="I215" s="82">
        <v>59</v>
      </c>
      <c r="J215" s="82">
        <v>40</v>
      </c>
      <c r="K215">
        <v>80</v>
      </c>
      <c r="L215">
        <v>40</v>
      </c>
      <c r="M215">
        <v>64</v>
      </c>
      <c r="N215">
        <v>66</v>
      </c>
      <c r="O215" s="86">
        <v>32717.14</v>
      </c>
      <c r="P215" s="86">
        <v>5348.93</v>
      </c>
      <c r="Q215" s="86">
        <v>1429.39</v>
      </c>
      <c r="R215" s="86">
        <v>57421.599999999999</v>
      </c>
      <c r="S215" s="86">
        <v>16066.35</v>
      </c>
      <c r="T215" s="86">
        <v>7009.41</v>
      </c>
      <c r="U215" s="86">
        <v>19123.04</v>
      </c>
      <c r="V215" s="86">
        <v>42198.8</v>
      </c>
      <c r="W215" s="86">
        <v>9024.35</v>
      </c>
      <c r="X215" s="86">
        <v>5283.01</v>
      </c>
      <c r="Y215" s="86">
        <v>14847.5</v>
      </c>
      <c r="Z215" s="86">
        <v>29154.86</v>
      </c>
      <c r="AA215" s="86">
        <v>25099.75</v>
      </c>
      <c r="AB215" s="86">
        <v>4971.67</v>
      </c>
      <c r="AC215" s="86">
        <v>7674.56</v>
      </c>
      <c r="AD215" s="86">
        <v>37745.980000000003</v>
      </c>
      <c r="AE215" s="86">
        <v>14461.3</v>
      </c>
      <c r="AF215" s="86">
        <v>4946.3599999999997</v>
      </c>
      <c r="AG215" s="86">
        <v>2654.13</v>
      </c>
      <c r="AH215" s="86">
        <v>29696.29</v>
      </c>
      <c r="AI215" s="86">
        <v>6156.86</v>
      </c>
      <c r="AJ215" s="86">
        <v>12560.35</v>
      </c>
      <c r="AK215" s="86">
        <v>13660.62</v>
      </c>
      <c r="AL215" s="86">
        <v>32377.83</v>
      </c>
      <c r="AM215" s="86">
        <v>5523.09</v>
      </c>
      <c r="AN215" s="86">
        <v>1712.12</v>
      </c>
      <c r="AO215" s="86">
        <v>23129.279999999999</v>
      </c>
      <c r="AP215" s="86">
        <v>30364.49</v>
      </c>
      <c r="AQ215" s="86">
        <v>900.33</v>
      </c>
      <c r="AR215" s="86">
        <v>2161.7199999999998</v>
      </c>
      <c r="AS215" s="86">
        <v>29595.140000000003</v>
      </c>
      <c r="AT215" s="86">
        <v>25774.67</v>
      </c>
      <c r="AU215" s="86">
        <v>5126.2299999999996</v>
      </c>
      <c r="AV215" s="86">
        <v>600.99</v>
      </c>
      <c r="AW215" s="86">
        <v>39597.509999999995</v>
      </c>
      <c r="AX215" s="86">
        <v>29238.79</v>
      </c>
      <c r="AY215" s="86">
        <v>1416</v>
      </c>
      <c r="AZ215" s="86">
        <v>1591.08</v>
      </c>
      <c r="BA215" s="86">
        <v>25074.01</v>
      </c>
      <c r="BB215" s="86">
        <v>20865.16</v>
      </c>
      <c r="BC215" s="86">
        <v>4850.18</v>
      </c>
      <c r="BD215" s="86">
        <v>160.4</v>
      </c>
      <c r="BE215" s="86">
        <v>24578.86</v>
      </c>
      <c r="BF215" s="86">
        <v>9601.75</v>
      </c>
      <c r="BG215">
        <v>18405.84</v>
      </c>
      <c r="BH215">
        <v>1578.99</v>
      </c>
      <c r="BI215">
        <v>232.64000000000001</v>
      </c>
      <c r="BJ215">
        <v>20217.47</v>
      </c>
    </row>
    <row r="216" spans="1:62" x14ac:dyDescent="0.25">
      <c r="A216" s="83">
        <v>98274</v>
      </c>
      <c r="B216" s="1" t="s">
        <v>83</v>
      </c>
      <c r="C216" s="82">
        <v>6</v>
      </c>
      <c r="D216" s="82">
        <v>5</v>
      </c>
      <c r="E216" s="82">
        <v>3</v>
      </c>
      <c r="F216" s="82">
        <v>1</v>
      </c>
      <c r="G216" s="82">
        <v>1</v>
      </c>
      <c r="H216" s="82">
        <v>2</v>
      </c>
      <c r="I216" s="82">
        <v>4</v>
      </c>
      <c r="J216" s="82">
        <v>3</v>
      </c>
      <c r="K216">
        <v>5</v>
      </c>
      <c r="L216">
        <v>2</v>
      </c>
      <c r="M216">
        <v>6</v>
      </c>
      <c r="N216">
        <v>2</v>
      </c>
      <c r="O216" s="86">
        <v>3316.05</v>
      </c>
      <c r="P216" s="86">
        <v>5145.78</v>
      </c>
      <c r="Q216" s="86">
        <v>1545.28</v>
      </c>
      <c r="R216" s="86">
        <v>11040.02</v>
      </c>
      <c r="S216" s="86">
        <v>1167.93</v>
      </c>
      <c r="T216" s="86">
        <v>0</v>
      </c>
      <c r="U216" s="86">
        <v>1654.13</v>
      </c>
      <c r="V216" s="86">
        <v>2822.06</v>
      </c>
      <c r="W216" s="86">
        <v>1010.36</v>
      </c>
      <c r="X216" s="86">
        <v>0</v>
      </c>
      <c r="Y216" s="86">
        <v>0</v>
      </c>
      <c r="Z216" s="86">
        <v>1010.36</v>
      </c>
      <c r="AA216" s="86">
        <v>109.3</v>
      </c>
      <c r="AB216" s="86">
        <v>0</v>
      </c>
      <c r="AC216" s="86">
        <v>0</v>
      </c>
      <c r="AD216" s="86">
        <v>109.3</v>
      </c>
      <c r="AE216" s="86">
        <v>0</v>
      </c>
      <c r="AF216" s="86">
        <v>0</v>
      </c>
      <c r="AG216" s="86">
        <v>109.3</v>
      </c>
      <c r="AH216" s="86">
        <v>109.3</v>
      </c>
      <c r="AI216" s="86">
        <v>1405.48</v>
      </c>
      <c r="AJ216" s="86">
        <v>0</v>
      </c>
      <c r="AK216" s="86">
        <v>0</v>
      </c>
      <c r="AL216" s="86">
        <v>1405.48</v>
      </c>
      <c r="AM216" s="86">
        <v>451.86</v>
      </c>
      <c r="AN216" s="86">
        <v>337.63</v>
      </c>
      <c r="AO216" s="86">
        <v>0</v>
      </c>
      <c r="AP216" s="86">
        <v>789.49</v>
      </c>
      <c r="AQ216" s="86">
        <v>234.59</v>
      </c>
      <c r="AR216" s="86">
        <v>13.78</v>
      </c>
      <c r="AS216" s="86">
        <v>840.16000000000008</v>
      </c>
      <c r="AT216" s="86">
        <v>248.37</v>
      </c>
      <c r="AU216" s="86">
        <v>448.72</v>
      </c>
      <c r="AV216" s="86">
        <v>13.78</v>
      </c>
      <c r="AW216" s="86">
        <v>1369.3000000000002</v>
      </c>
      <c r="AX216" s="86">
        <v>476.28</v>
      </c>
      <c r="AY216" s="86">
        <v>58.23</v>
      </c>
      <c r="AZ216" s="86">
        <v>13.78</v>
      </c>
      <c r="BA216" s="86">
        <v>248.14999999999998</v>
      </c>
      <c r="BB216" s="86">
        <v>99.57</v>
      </c>
      <c r="BC216" s="86">
        <v>603.72</v>
      </c>
      <c r="BD216" s="86">
        <v>0</v>
      </c>
      <c r="BE216" s="86">
        <v>2046.6100000000001</v>
      </c>
      <c r="BF216" s="86">
        <v>603.72</v>
      </c>
      <c r="BG216">
        <v>158.41999999999999</v>
      </c>
      <c r="BH216">
        <v>0</v>
      </c>
      <c r="BI216">
        <v>0</v>
      </c>
      <c r="BJ216">
        <v>158.41999999999999</v>
      </c>
    </row>
    <row r="217" spans="1:62" x14ac:dyDescent="0.25">
      <c r="A217" s="83">
        <v>98276</v>
      </c>
      <c r="B217" s="1" t="s">
        <v>83</v>
      </c>
      <c r="C217" s="82">
        <v>1</v>
      </c>
      <c r="D217" s="82"/>
      <c r="E217" s="82"/>
      <c r="F217" s="82"/>
      <c r="G217" s="82">
        <v>1</v>
      </c>
      <c r="H217" s="82">
        <v>1</v>
      </c>
      <c r="I217" s="82">
        <v>1</v>
      </c>
      <c r="J217" s="82">
        <v>1</v>
      </c>
      <c r="L217">
        <v>1</v>
      </c>
      <c r="M217">
        <v>1</v>
      </c>
      <c r="N217">
        <v>1</v>
      </c>
      <c r="O217" s="86">
        <v>23.11</v>
      </c>
      <c r="P217" s="86">
        <v>21.3</v>
      </c>
      <c r="Q217" s="86">
        <v>20.98</v>
      </c>
      <c r="R217" s="86">
        <v>65.39</v>
      </c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>
        <v>5.29</v>
      </c>
      <c r="AF217" s="86">
        <v>0</v>
      </c>
      <c r="AG217" s="86">
        <v>0</v>
      </c>
      <c r="AH217" s="86">
        <v>5.29</v>
      </c>
      <c r="AI217" s="86">
        <v>23.11</v>
      </c>
      <c r="AJ217" s="86">
        <v>5.29</v>
      </c>
      <c r="AK217" s="86">
        <v>0</v>
      </c>
      <c r="AL217" s="86">
        <v>28.4</v>
      </c>
      <c r="AM217" s="86">
        <v>24.43</v>
      </c>
      <c r="AN217" s="86">
        <v>23.11</v>
      </c>
      <c r="AO217" s="86">
        <v>5.29</v>
      </c>
      <c r="AP217" s="86">
        <v>52.83</v>
      </c>
      <c r="AQ217" s="86">
        <v>25.77</v>
      </c>
      <c r="AR217" s="86">
        <v>0</v>
      </c>
      <c r="AS217" s="86">
        <v>51.54</v>
      </c>
      <c r="AT217" s="86">
        <v>25.77</v>
      </c>
      <c r="AU217" s="86"/>
      <c r="AV217" s="86"/>
      <c r="AW217" s="86"/>
      <c r="AX217" s="86"/>
      <c r="AY217" s="86">
        <v>23.11</v>
      </c>
      <c r="AZ217" s="86">
        <v>0</v>
      </c>
      <c r="BA217" s="86">
        <v>69.349999999999994</v>
      </c>
      <c r="BB217" s="86">
        <v>23.11</v>
      </c>
      <c r="BC217" s="86">
        <v>23.13</v>
      </c>
      <c r="BD217" s="86">
        <v>23.11</v>
      </c>
      <c r="BE217" s="86">
        <v>92.53</v>
      </c>
      <c r="BF217" s="86">
        <v>46.24</v>
      </c>
      <c r="BG217">
        <v>23.16</v>
      </c>
      <c r="BH217">
        <v>23.13</v>
      </c>
      <c r="BI217">
        <v>23.11</v>
      </c>
      <c r="BJ217">
        <v>69.400000000000006</v>
      </c>
    </row>
    <row r="218" spans="1:62" x14ac:dyDescent="0.25">
      <c r="A218" s="83">
        <v>98277</v>
      </c>
      <c r="B218" s="1" t="s">
        <v>83</v>
      </c>
      <c r="C218" s="82">
        <v>28</v>
      </c>
      <c r="D218" s="82">
        <v>32</v>
      </c>
      <c r="E218" s="82">
        <v>33</v>
      </c>
      <c r="F218" s="82">
        <v>37</v>
      </c>
      <c r="G218" s="82">
        <v>37</v>
      </c>
      <c r="H218" s="82">
        <v>31</v>
      </c>
      <c r="I218" s="82">
        <v>41</v>
      </c>
      <c r="J218" s="82">
        <v>30</v>
      </c>
      <c r="K218">
        <v>30</v>
      </c>
      <c r="L218">
        <v>33</v>
      </c>
      <c r="M218">
        <v>35</v>
      </c>
      <c r="N218">
        <v>34</v>
      </c>
      <c r="O218" s="86">
        <v>7935.69</v>
      </c>
      <c r="P218" s="86">
        <v>1790.19</v>
      </c>
      <c r="Q218" s="86">
        <v>368.95</v>
      </c>
      <c r="R218" s="86">
        <v>20363.12</v>
      </c>
      <c r="S218" s="86">
        <v>10766.42</v>
      </c>
      <c r="T218" s="86">
        <v>3780.18</v>
      </c>
      <c r="U218" s="86">
        <v>6336.2</v>
      </c>
      <c r="V218" s="86">
        <v>20882.8</v>
      </c>
      <c r="W218" s="86">
        <v>12930.51</v>
      </c>
      <c r="X218" s="86">
        <v>6200.92</v>
      </c>
      <c r="Y218" s="86">
        <v>13635.869999999999</v>
      </c>
      <c r="Z218" s="86">
        <v>32767.3</v>
      </c>
      <c r="AA218" s="86">
        <v>14385.04</v>
      </c>
      <c r="AB218" s="86">
        <v>8719.06</v>
      </c>
      <c r="AC218" s="86">
        <v>13901.33</v>
      </c>
      <c r="AD218" s="86">
        <v>37005.43</v>
      </c>
      <c r="AE218" s="86">
        <v>8763.69</v>
      </c>
      <c r="AF218" s="86">
        <v>14399.37</v>
      </c>
      <c r="AG218" s="86">
        <v>7089.71</v>
      </c>
      <c r="AH218" s="86">
        <v>42603.33</v>
      </c>
      <c r="AI218" s="86">
        <v>3839.83</v>
      </c>
      <c r="AJ218" s="86">
        <v>3611.5</v>
      </c>
      <c r="AK218" s="86">
        <v>23262.74</v>
      </c>
      <c r="AL218" s="86">
        <v>30714.07</v>
      </c>
      <c r="AM218" s="86">
        <v>6111.63</v>
      </c>
      <c r="AN218" s="86">
        <v>3515.3</v>
      </c>
      <c r="AO218" s="86">
        <v>21296.469999999998</v>
      </c>
      <c r="AP218" s="86">
        <v>30923.4</v>
      </c>
      <c r="AQ218" s="86">
        <v>2996.04</v>
      </c>
      <c r="AR218" s="86">
        <v>2432.87</v>
      </c>
      <c r="AS218" s="86">
        <v>21221.620000000003</v>
      </c>
      <c r="AT218" s="86">
        <v>14989.74</v>
      </c>
      <c r="AU218" s="86">
        <v>3652.07</v>
      </c>
      <c r="AV218" s="86">
        <v>1226</v>
      </c>
      <c r="AW218" s="86">
        <v>27845.88</v>
      </c>
      <c r="AX218" s="86">
        <v>13895</v>
      </c>
      <c r="AY218" s="86">
        <v>3546.85</v>
      </c>
      <c r="AZ218" s="86">
        <v>722.91</v>
      </c>
      <c r="BA218" s="86">
        <v>39746.22</v>
      </c>
      <c r="BB218" s="86">
        <v>16257.9</v>
      </c>
      <c r="BC218" s="86">
        <v>9501.7199999999993</v>
      </c>
      <c r="BD218" s="86">
        <v>505.87</v>
      </c>
      <c r="BE218" s="86">
        <v>40862.25</v>
      </c>
      <c r="BF218" s="86">
        <v>13495.14</v>
      </c>
      <c r="BG218">
        <v>20167.349999999999</v>
      </c>
      <c r="BH218">
        <v>2004.99</v>
      </c>
      <c r="BI218">
        <v>7169.43</v>
      </c>
      <c r="BJ218">
        <v>29341.77</v>
      </c>
    </row>
    <row r="219" spans="1:62" x14ac:dyDescent="0.25">
      <c r="A219" s="83">
        <v>98282</v>
      </c>
      <c r="B219" s="1" t="s">
        <v>83</v>
      </c>
      <c r="C219" s="82">
        <v>7</v>
      </c>
      <c r="D219" s="82">
        <v>8</v>
      </c>
      <c r="E219" s="82">
        <v>6</v>
      </c>
      <c r="F219" s="82">
        <v>4</v>
      </c>
      <c r="G219" s="82">
        <v>3</v>
      </c>
      <c r="H219" s="82">
        <v>6</v>
      </c>
      <c r="I219" s="82">
        <v>6</v>
      </c>
      <c r="J219" s="82">
        <v>6</v>
      </c>
      <c r="K219">
        <v>12</v>
      </c>
      <c r="L219">
        <v>14</v>
      </c>
      <c r="M219">
        <v>7</v>
      </c>
      <c r="N219">
        <v>9</v>
      </c>
      <c r="O219" s="86">
        <v>606.22</v>
      </c>
      <c r="P219" s="86">
        <v>57.12</v>
      </c>
      <c r="Q219" s="86">
        <v>354.43</v>
      </c>
      <c r="R219" s="86">
        <v>1173.71</v>
      </c>
      <c r="S219" s="86">
        <v>847.82</v>
      </c>
      <c r="T219" s="86">
        <v>78.41</v>
      </c>
      <c r="U219" s="86">
        <v>184.2</v>
      </c>
      <c r="V219" s="86">
        <v>1110.43</v>
      </c>
      <c r="W219" s="86">
        <v>353.35</v>
      </c>
      <c r="X219" s="86">
        <v>161.24</v>
      </c>
      <c r="Y219" s="86">
        <v>252.95</v>
      </c>
      <c r="Z219" s="86">
        <v>767.54</v>
      </c>
      <c r="AA219" s="86">
        <v>481.52</v>
      </c>
      <c r="AB219" s="86">
        <v>132.87</v>
      </c>
      <c r="AC219" s="86">
        <v>260.45</v>
      </c>
      <c r="AD219" s="86">
        <v>874.84</v>
      </c>
      <c r="AE219" s="86">
        <v>105.63</v>
      </c>
      <c r="AF219" s="86">
        <v>119.82</v>
      </c>
      <c r="AG219" s="86">
        <v>14</v>
      </c>
      <c r="AH219" s="86">
        <v>448.65</v>
      </c>
      <c r="AI219" s="86">
        <v>823.59</v>
      </c>
      <c r="AJ219" s="86">
        <v>62.45</v>
      </c>
      <c r="AK219" s="86">
        <v>236.2</v>
      </c>
      <c r="AL219" s="86">
        <v>1122.24</v>
      </c>
      <c r="AM219" s="86">
        <v>79.260000000000005</v>
      </c>
      <c r="AN219" s="86">
        <v>28.52</v>
      </c>
      <c r="AO219" s="86">
        <v>272.25</v>
      </c>
      <c r="AP219" s="86">
        <v>380.03</v>
      </c>
      <c r="AQ219" s="86">
        <v>130.81</v>
      </c>
      <c r="AR219" s="86">
        <v>52</v>
      </c>
      <c r="AS219" s="86">
        <v>737.67000000000007</v>
      </c>
      <c r="AT219" s="86">
        <v>483.58</v>
      </c>
      <c r="AU219" s="86">
        <v>856.64</v>
      </c>
      <c r="AV219" s="86">
        <v>117.81</v>
      </c>
      <c r="AW219" s="86">
        <v>2973.1</v>
      </c>
      <c r="AX219" s="86">
        <v>1275.6500000000001</v>
      </c>
      <c r="AY219" s="86">
        <v>867.04</v>
      </c>
      <c r="AZ219" s="86">
        <v>841.64</v>
      </c>
      <c r="BA219" s="86">
        <v>3840.22</v>
      </c>
      <c r="BB219" s="86">
        <v>2114.69</v>
      </c>
      <c r="BC219" s="86">
        <v>233.64</v>
      </c>
      <c r="BD219" s="86">
        <v>113</v>
      </c>
      <c r="BE219" s="86">
        <v>1330.75</v>
      </c>
      <c r="BF219" s="86">
        <v>561.73</v>
      </c>
      <c r="BG219">
        <v>1025.95</v>
      </c>
      <c r="BH219">
        <v>183.67</v>
      </c>
      <c r="BI219">
        <v>96.57</v>
      </c>
      <c r="BJ219">
        <v>1306.19</v>
      </c>
    </row>
    <row r="220" spans="1:62" x14ac:dyDescent="0.25">
      <c r="A220" s="83">
        <v>98284</v>
      </c>
      <c r="B220" s="1" t="s">
        <v>83</v>
      </c>
      <c r="C220" s="82">
        <v>15</v>
      </c>
      <c r="D220" s="82">
        <v>19</v>
      </c>
      <c r="E220" s="82">
        <v>13</v>
      </c>
      <c r="F220" s="82">
        <v>24</v>
      </c>
      <c r="G220" s="82">
        <v>22</v>
      </c>
      <c r="H220" s="82">
        <v>19</v>
      </c>
      <c r="I220" s="82">
        <v>22</v>
      </c>
      <c r="J220" s="82">
        <v>16</v>
      </c>
      <c r="K220">
        <v>23</v>
      </c>
      <c r="L220">
        <v>19</v>
      </c>
      <c r="M220">
        <v>20</v>
      </c>
      <c r="N220">
        <v>14</v>
      </c>
      <c r="O220" s="86">
        <v>4356.6400000000003</v>
      </c>
      <c r="P220" s="86">
        <v>0</v>
      </c>
      <c r="Q220" s="86">
        <v>617.77</v>
      </c>
      <c r="R220" s="86">
        <v>7135.85</v>
      </c>
      <c r="S220" s="86">
        <v>13859.32</v>
      </c>
      <c r="T220" s="86">
        <v>3762.14</v>
      </c>
      <c r="U220" s="86">
        <v>2684.6299999999997</v>
      </c>
      <c r="V220" s="86">
        <v>20306.09</v>
      </c>
      <c r="W220" s="86">
        <v>4651.29</v>
      </c>
      <c r="X220" s="86">
        <v>7116.59</v>
      </c>
      <c r="Y220" s="86">
        <v>6125.8799999999992</v>
      </c>
      <c r="Z220" s="86">
        <v>17893.759999999998</v>
      </c>
      <c r="AA220" s="86">
        <v>10473.15</v>
      </c>
      <c r="AB220" s="86">
        <v>2699.7</v>
      </c>
      <c r="AC220" s="86">
        <v>13142.650000000001</v>
      </c>
      <c r="AD220" s="86">
        <v>26315.5</v>
      </c>
      <c r="AE220" s="86">
        <v>5940.44</v>
      </c>
      <c r="AF220" s="86">
        <v>4978.7299999999996</v>
      </c>
      <c r="AG220" s="86">
        <v>2573.33</v>
      </c>
      <c r="AH220" s="86">
        <v>22276.799999999999</v>
      </c>
      <c r="AI220" s="86">
        <v>3027.07</v>
      </c>
      <c r="AJ220" s="86">
        <v>2264.06</v>
      </c>
      <c r="AK220" s="86">
        <v>8070.62</v>
      </c>
      <c r="AL220" s="86">
        <v>13361.75</v>
      </c>
      <c r="AM220" s="86">
        <v>933.33</v>
      </c>
      <c r="AN220" s="86">
        <v>2506.7199999999998</v>
      </c>
      <c r="AO220" s="86">
        <v>9991.369999999999</v>
      </c>
      <c r="AP220" s="86">
        <v>13431.42</v>
      </c>
      <c r="AQ220" s="86">
        <v>1511.15</v>
      </c>
      <c r="AR220" s="86">
        <v>209.62</v>
      </c>
      <c r="AS220" s="86">
        <v>9554.59</v>
      </c>
      <c r="AT220" s="86">
        <v>7406.55</v>
      </c>
      <c r="AU220" s="86">
        <v>769.83</v>
      </c>
      <c r="AV220" s="86">
        <v>158.33000000000001</v>
      </c>
      <c r="AW220" s="86">
        <v>8604.49</v>
      </c>
      <c r="AX220" s="86">
        <v>6524.19</v>
      </c>
      <c r="AY220" s="86">
        <v>803.09</v>
      </c>
      <c r="AZ220" s="86">
        <v>212.9</v>
      </c>
      <c r="BA220" s="86">
        <v>2886.2400000000002</v>
      </c>
      <c r="BB220" s="86">
        <v>1066.8399999999999</v>
      </c>
      <c r="BC220" s="86">
        <v>4082.38</v>
      </c>
      <c r="BD220" s="86">
        <v>260.89999999999998</v>
      </c>
      <c r="BE220" s="86">
        <v>10562.35</v>
      </c>
      <c r="BF220" s="86">
        <v>4450.79</v>
      </c>
      <c r="BG220">
        <v>658.64</v>
      </c>
      <c r="BH220">
        <v>3493.35</v>
      </c>
      <c r="BI220">
        <v>98.85</v>
      </c>
      <c r="BJ220">
        <v>4250.84</v>
      </c>
    </row>
    <row r="221" spans="1:62" x14ac:dyDescent="0.25">
      <c r="A221" s="83">
        <v>98292</v>
      </c>
      <c r="B221" s="1" t="s">
        <v>83</v>
      </c>
      <c r="C221" s="82">
        <v>15</v>
      </c>
      <c r="D221" s="82">
        <v>26</v>
      </c>
      <c r="E221" s="82">
        <v>13</v>
      </c>
      <c r="F221" s="82">
        <v>28</v>
      </c>
      <c r="G221" s="82">
        <v>18</v>
      </c>
      <c r="H221" s="82">
        <v>20</v>
      </c>
      <c r="I221" s="82">
        <v>18</v>
      </c>
      <c r="J221" s="82">
        <v>17</v>
      </c>
      <c r="K221">
        <v>16</v>
      </c>
      <c r="L221">
        <v>16</v>
      </c>
      <c r="M221">
        <v>14</v>
      </c>
      <c r="N221">
        <v>17</v>
      </c>
      <c r="O221" s="86">
        <v>4296.6099999999997</v>
      </c>
      <c r="P221" s="86">
        <v>2396.38</v>
      </c>
      <c r="Q221" s="86">
        <v>685.19</v>
      </c>
      <c r="R221" s="86">
        <v>10474.049999999999</v>
      </c>
      <c r="S221" s="86">
        <v>8189.23</v>
      </c>
      <c r="T221" s="86">
        <v>1906.06</v>
      </c>
      <c r="U221" s="86">
        <v>6167.78</v>
      </c>
      <c r="V221" s="86">
        <v>16263.07</v>
      </c>
      <c r="W221" s="86">
        <v>2627.88</v>
      </c>
      <c r="X221" s="86">
        <v>915.52</v>
      </c>
      <c r="Y221" s="86">
        <v>5480.7</v>
      </c>
      <c r="Z221" s="86">
        <v>9024.1</v>
      </c>
      <c r="AA221" s="86">
        <v>6812.56</v>
      </c>
      <c r="AB221" s="86">
        <v>1259.3</v>
      </c>
      <c r="AC221" s="86">
        <v>6345.21</v>
      </c>
      <c r="AD221" s="86">
        <v>14417.07</v>
      </c>
      <c r="AE221" s="86">
        <v>3568.78</v>
      </c>
      <c r="AF221" s="86">
        <v>2382.8000000000002</v>
      </c>
      <c r="AG221" s="86">
        <v>681.59</v>
      </c>
      <c r="AH221" s="86">
        <v>12973.38</v>
      </c>
      <c r="AI221" s="86">
        <v>3984.99</v>
      </c>
      <c r="AJ221" s="86">
        <v>1903.56</v>
      </c>
      <c r="AK221" s="86">
        <v>9271.86</v>
      </c>
      <c r="AL221" s="86">
        <v>15160.41</v>
      </c>
      <c r="AM221" s="86">
        <v>1281.3399999999999</v>
      </c>
      <c r="AN221" s="86">
        <v>735.73</v>
      </c>
      <c r="AO221" s="86">
        <v>8390.3700000000008</v>
      </c>
      <c r="AP221" s="86">
        <v>10407.44</v>
      </c>
      <c r="AQ221" s="86">
        <v>2426.38</v>
      </c>
      <c r="AR221" s="86">
        <v>1100.02</v>
      </c>
      <c r="AS221" s="86">
        <v>16976.98</v>
      </c>
      <c r="AT221" s="86">
        <v>12096.49</v>
      </c>
      <c r="AU221" s="86">
        <v>1353.71</v>
      </c>
      <c r="AV221" s="86">
        <v>1243.51</v>
      </c>
      <c r="AW221" s="86">
        <v>11776.86</v>
      </c>
      <c r="AX221" s="86">
        <v>9040.07</v>
      </c>
      <c r="AY221" s="86">
        <v>2263.66</v>
      </c>
      <c r="AZ221" s="86">
        <v>490.5</v>
      </c>
      <c r="BA221" s="86">
        <v>12785.38</v>
      </c>
      <c r="BB221" s="86">
        <v>8458.18</v>
      </c>
      <c r="BC221" s="86">
        <v>1492.33</v>
      </c>
      <c r="BD221" s="86">
        <v>1542.15</v>
      </c>
      <c r="BE221" s="86">
        <v>8631.7200000000012</v>
      </c>
      <c r="BF221" s="86">
        <v>5255.93</v>
      </c>
      <c r="BG221">
        <v>2769.85</v>
      </c>
      <c r="BH221">
        <v>30.24</v>
      </c>
      <c r="BI221">
        <v>84.02000000000001</v>
      </c>
      <c r="BJ221">
        <v>2884.11</v>
      </c>
    </row>
    <row r="222" spans="1:62" x14ac:dyDescent="0.25">
      <c r="A222" s="83">
        <v>98295</v>
      </c>
      <c r="B222" s="1" t="s">
        <v>83</v>
      </c>
      <c r="C222" s="82">
        <v>5</v>
      </c>
      <c r="D222" s="82">
        <v>12</v>
      </c>
      <c r="E222" s="82">
        <v>7</v>
      </c>
      <c r="F222" s="82">
        <v>6</v>
      </c>
      <c r="G222" s="82">
        <v>10</v>
      </c>
      <c r="H222" s="82">
        <v>7</v>
      </c>
      <c r="I222" s="82">
        <v>5</v>
      </c>
      <c r="J222" s="82">
        <v>3</v>
      </c>
      <c r="K222">
        <v>3</v>
      </c>
      <c r="L222">
        <v>3</v>
      </c>
      <c r="M222">
        <v>6</v>
      </c>
      <c r="N222">
        <v>7</v>
      </c>
      <c r="O222" s="86">
        <v>1230.0999999999999</v>
      </c>
      <c r="P222" s="86">
        <v>150.65</v>
      </c>
      <c r="Q222" s="86">
        <v>1135.1300000000001</v>
      </c>
      <c r="R222" s="86">
        <v>3816.31</v>
      </c>
      <c r="S222" s="86">
        <v>3428.82</v>
      </c>
      <c r="T222" s="86">
        <v>1230.0999999999999</v>
      </c>
      <c r="U222" s="86">
        <v>2586.21</v>
      </c>
      <c r="V222" s="86">
        <v>7245.13</v>
      </c>
      <c r="W222" s="86">
        <v>1597.98</v>
      </c>
      <c r="X222" s="86">
        <v>1650.97</v>
      </c>
      <c r="Y222" s="86">
        <v>3395.0699999999997</v>
      </c>
      <c r="Z222" s="86">
        <v>6644.02</v>
      </c>
      <c r="AA222" s="86">
        <v>1457.41</v>
      </c>
      <c r="AB222" s="86">
        <v>583.34</v>
      </c>
      <c r="AC222" s="86">
        <v>2702.7799999999997</v>
      </c>
      <c r="AD222" s="86">
        <v>4743.53</v>
      </c>
      <c r="AE222" s="86">
        <v>1094.33</v>
      </c>
      <c r="AF222" s="86">
        <v>1457.41</v>
      </c>
      <c r="AG222" s="86">
        <v>587.34</v>
      </c>
      <c r="AH222" s="86">
        <v>5837.86</v>
      </c>
      <c r="AI222" s="86">
        <v>244.68</v>
      </c>
      <c r="AJ222" s="86">
        <v>390.3</v>
      </c>
      <c r="AK222" s="86">
        <v>4743.53</v>
      </c>
      <c r="AL222" s="86">
        <v>5378.51</v>
      </c>
      <c r="AM222" s="86">
        <v>162.16999999999999</v>
      </c>
      <c r="AN222" s="86">
        <v>201.93</v>
      </c>
      <c r="AO222" s="86">
        <v>3489.53</v>
      </c>
      <c r="AP222" s="86">
        <v>3853.63</v>
      </c>
      <c r="AQ222" s="86">
        <v>39.39</v>
      </c>
      <c r="AR222" s="86">
        <v>39.39</v>
      </c>
      <c r="AS222" s="86">
        <v>2888.97</v>
      </c>
      <c r="AT222" s="86">
        <v>2810.19</v>
      </c>
      <c r="AU222" s="86">
        <v>39.39</v>
      </c>
      <c r="AV222" s="86">
        <v>39.39</v>
      </c>
      <c r="AW222" s="86">
        <v>2915.23</v>
      </c>
      <c r="AX222" s="86">
        <v>2849.58</v>
      </c>
      <c r="AY222" s="86">
        <v>89.76</v>
      </c>
      <c r="AZ222" s="86">
        <v>13.13</v>
      </c>
      <c r="BA222" s="86">
        <v>3032.5200000000004</v>
      </c>
      <c r="BB222" s="86">
        <v>2821.17</v>
      </c>
      <c r="BC222" s="86">
        <v>389.6</v>
      </c>
      <c r="BD222" s="86">
        <v>76.63</v>
      </c>
      <c r="BE222" s="86">
        <v>3953.66</v>
      </c>
      <c r="BF222" s="86">
        <v>2597.64</v>
      </c>
      <c r="BG222">
        <v>243.64</v>
      </c>
      <c r="BH222">
        <v>134.72</v>
      </c>
      <c r="BI222">
        <v>2208.04</v>
      </c>
      <c r="BJ222">
        <v>2586.4</v>
      </c>
    </row>
    <row r="223" spans="1:62" x14ac:dyDescent="0.25">
      <c r="A223" s="83">
        <v>98310</v>
      </c>
      <c r="B223" s="1" t="s">
        <v>83</v>
      </c>
      <c r="C223" s="82">
        <v>39</v>
      </c>
      <c r="D223" s="82">
        <v>44</v>
      </c>
      <c r="E223" s="82">
        <v>36</v>
      </c>
      <c r="F223" s="82">
        <v>50</v>
      </c>
      <c r="G223" s="82">
        <v>31</v>
      </c>
      <c r="H223" s="82">
        <v>27</v>
      </c>
      <c r="I223" s="82">
        <v>36</v>
      </c>
      <c r="J223" s="82">
        <v>30</v>
      </c>
      <c r="K223">
        <v>34</v>
      </c>
      <c r="L223">
        <v>29</v>
      </c>
      <c r="M223">
        <v>29</v>
      </c>
      <c r="N223">
        <v>43</v>
      </c>
      <c r="O223" s="86">
        <v>33190.14</v>
      </c>
      <c r="P223" s="86">
        <v>4143.01</v>
      </c>
      <c r="Q223" s="86">
        <v>2080.69</v>
      </c>
      <c r="R223" s="86">
        <v>52849.71</v>
      </c>
      <c r="S223" s="86">
        <v>21052.74</v>
      </c>
      <c r="T223" s="86">
        <v>14859.07</v>
      </c>
      <c r="U223" s="86">
        <v>18406.46</v>
      </c>
      <c r="V223" s="86">
        <v>54318.27</v>
      </c>
      <c r="W223" s="86">
        <v>14181.29</v>
      </c>
      <c r="X223" s="86">
        <v>9664.67</v>
      </c>
      <c r="Y223" s="86">
        <v>26706.59</v>
      </c>
      <c r="Z223" s="86">
        <v>50552.55</v>
      </c>
      <c r="AA223" s="86">
        <v>19123.990000000002</v>
      </c>
      <c r="AB223" s="86">
        <v>7078.59</v>
      </c>
      <c r="AC223" s="86">
        <v>5807.03</v>
      </c>
      <c r="AD223" s="86">
        <v>32009.61</v>
      </c>
      <c r="AE223" s="86">
        <v>8645.86</v>
      </c>
      <c r="AF223" s="86">
        <v>6727.35</v>
      </c>
      <c r="AG223" s="86">
        <v>3359.33</v>
      </c>
      <c r="AH223" s="86">
        <v>19534.490000000002</v>
      </c>
      <c r="AI223" s="86">
        <v>7864.26</v>
      </c>
      <c r="AJ223" s="86">
        <v>3900.05</v>
      </c>
      <c r="AK223" s="86">
        <v>8762.73</v>
      </c>
      <c r="AL223" s="86">
        <v>20527.04</v>
      </c>
      <c r="AM223" s="86">
        <v>7509.52</v>
      </c>
      <c r="AN223" s="86">
        <v>1093.6099999999999</v>
      </c>
      <c r="AO223" s="86">
        <v>3001.8199999999997</v>
      </c>
      <c r="AP223" s="86">
        <v>11604.95</v>
      </c>
      <c r="AQ223" s="86">
        <v>6592.42</v>
      </c>
      <c r="AR223" s="86">
        <v>2125.75</v>
      </c>
      <c r="AS223" s="86">
        <v>24115.47</v>
      </c>
      <c r="AT223" s="86">
        <v>10546.02</v>
      </c>
      <c r="AU223" s="86">
        <v>3771.31</v>
      </c>
      <c r="AV223" s="86">
        <v>2310.06</v>
      </c>
      <c r="AW223" s="86">
        <v>17566.490000000002</v>
      </c>
      <c r="AX223" s="86">
        <v>7053.23</v>
      </c>
      <c r="AY223" s="86">
        <v>5668.99</v>
      </c>
      <c r="AZ223" s="86">
        <v>2106.61</v>
      </c>
      <c r="BA223" s="86">
        <v>22165.17</v>
      </c>
      <c r="BB223" s="86">
        <v>8722.14</v>
      </c>
      <c r="BC223" s="86">
        <v>7293.78</v>
      </c>
      <c r="BD223" s="86">
        <v>1323.47</v>
      </c>
      <c r="BE223" s="86">
        <v>26074.949999999997</v>
      </c>
      <c r="BF223" s="86">
        <v>9478.43</v>
      </c>
      <c r="BG223">
        <v>17543.439999999999</v>
      </c>
      <c r="BH223">
        <v>1501.82</v>
      </c>
      <c r="BI223">
        <v>556.62</v>
      </c>
      <c r="BJ223">
        <v>19601.88</v>
      </c>
    </row>
    <row r="224" spans="1:62" x14ac:dyDescent="0.25">
      <c r="A224" s="83">
        <v>98311</v>
      </c>
      <c r="B224" s="1" t="s">
        <v>83</v>
      </c>
      <c r="C224" s="82">
        <v>8</v>
      </c>
      <c r="D224" s="82">
        <v>13</v>
      </c>
      <c r="E224" s="82">
        <v>16</v>
      </c>
      <c r="F224" s="82">
        <v>14</v>
      </c>
      <c r="G224" s="82">
        <v>12</v>
      </c>
      <c r="H224" s="82">
        <v>13</v>
      </c>
      <c r="I224" s="82">
        <v>14</v>
      </c>
      <c r="J224" s="82">
        <v>11</v>
      </c>
      <c r="K224">
        <v>14</v>
      </c>
      <c r="L224">
        <v>9</v>
      </c>
      <c r="M224">
        <v>15</v>
      </c>
      <c r="N224">
        <v>13</v>
      </c>
      <c r="O224" s="86">
        <v>1180.1099999999999</v>
      </c>
      <c r="P224" s="86">
        <v>86.92</v>
      </c>
      <c r="Q224" s="86">
        <v>14</v>
      </c>
      <c r="R224" s="86">
        <v>1382.72</v>
      </c>
      <c r="S224" s="86">
        <v>20216.34</v>
      </c>
      <c r="T224" s="86">
        <v>13</v>
      </c>
      <c r="U224" s="86">
        <v>128.69</v>
      </c>
      <c r="V224" s="86">
        <v>20358.03</v>
      </c>
      <c r="W224" s="86">
        <v>14988.6</v>
      </c>
      <c r="X224" s="86">
        <v>6130.95</v>
      </c>
      <c r="Y224" s="86">
        <v>141.69</v>
      </c>
      <c r="Z224" s="86">
        <v>21261.24</v>
      </c>
      <c r="AA224" s="86">
        <v>5858.02</v>
      </c>
      <c r="AB224" s="86">
        <v>2363.96</v>
      </c>
      <c r="AC224" s="86">
        <v>2507.9299999999998</v>
      </c>
      <c r="AD224" s="86">
        <v>10729.91</v>
      </c>
      <c r="AE224" s="86">
        <v>2524.6799999999998</v>
      </c>
      <c r="AF224" s="86">
        <v>524.73</v>
      </c>
      <c r="AG224" s="86">
        <v>116.29</v>
      </c>
      <c r="AH224" s="86">
        <v>3319.39</v>
      </c>
      <c r="AI224" s="86">
        <v>10293.26</v>
      </c>
      <c r="AJ224" s="86">
        <v>307.68</v>
      </c>
      <c r="AK224" s="86">
        <v>414.16</v>
      </c>
      <c r="AL224" s="86">
        <v>11015.1</v>
      </c>
      <c r="AM224" s="86">
        <v>3809.22</v>
      </c>
      <c r="AN224" s="86">
        <v>7651.9</v>
      </c>
      <c r="AO224" s="86">
        <v>193.69</v>
      </c>
      <c r="AP224" s="86">
        <v>11654.81</v>
      </c>
      <c r="AQ224" s="86">
        <v>1375.76</v>
      </c>
      <c r="AR224" s="86">
        <v>1039.3900000000001</v>
      </c>
      <c r="AS224" s="86">
        <v>7502.2</v>
      </c>
      <c r="AT224" s="86">
        <v>4312.54</v>
      </c>
      <c r="AU224" s="86">
        <v>2428.79</v>
      </c>
      <c r="AV224" s="86">
        <v>290.06</v>
      </c>
      <c r="AW224" s="86">
        <v>12156.93</v>
      </c>
      <c r="AX224" s="86">
        <v>3649.33</v>
      </c>
      <c r="AY224" s="86">
        <v>1494.18</v>
      </c>
      <c r="AZ224" s="86">
        <v>6880.95</v>
      </c>
      <c r="BA224" s="86">
        <v>11479.1</v>
      </c>
      <c r="BB224" s="86">
        <v>8702.56</v>
      </c>
      <c r="BC224" s="86">
        <v>1501.99</v>
      </c>
      <c r="BD224" s="86">
        <v>466.95</v>
      </c>
      <c r="BE224" s="86">
        <v>12460.89</v>
      </c>
      <c r="BF224" s="86">
        <v>8806.64</v>
      </c>
      <c r="BG224">
        <v>2211.1799999999998</v>
      </c>
      <c r="BH224">
        <v>641.48</v>
      </c>
      <c r="BI224">
        <v>6104.36</v>
      </c>
      <c r="BJ224">
        <v>8957.02</v>
      </c>
    </row>
    <row r="225" spans="1:62" x14ac:dyDescent="0.25">
      <c r="A225" s="83">
        <v>98312</v>
      </c>
      <c r="B225" s="1" t="s">
        <v>83</v>
      </c>
      <c r="C225" s="82">
        <v>42</v>
      </c>
      <c r="D225" s="82">
        <v>52</v>
      </c>
      <c r="E225" s="82">
        <v>45</v>
      </c>
      <c r="F225" s="82">
        <v>46</v>
      </c>
      <c r="G225" s="82">
        <v>48</v>
      </c>
      <c r="H225" s="82">
        <v>30</v>
      </c>
      <c r="I225" s="82">
        <v>41</v>
      </c>
      <c r="J225" s="82">
        <v>42</v>
      </c>
      <c r="K225">
        <v>35</v>
      </c>
      <c r="L225">
        <v>38</v>
      </c>
      <c r="M225">
        <v>44</v>
      </c>
      <c r="N225">
        <v>40</v>
      </c>
      <c r="O225" s="86">
        <v>12824.68</v>
      </c>
      <c r="P225" s="86">
        <v>1309.9000000000001</v>
      </c>
      <c r="Q225" s="86">
        <v>486.95</v>
      </c>
      <c r="R225" s="86">
        <v>16846.16</v>
      </c>
      <c r="S225" s="86">
        <v>34388.71</v>
      </c>
      <c r="T225" s="86">
        <v>5070.8500000000004</v>
      </c>
      <c r="U225" s="86">
        <v>3981.58</v>
      </c>
      <c r="V225" s="86">
        <v>43441.14</v>
      </c>
      <c r="W225" s="86">
        <v>19072.91</v>
      </c>
      <c r="X225" s="86">
        <v>3889.81</v>
      </c>
      <c r="Y225" s="86">
        <v>6734.76</v>
      </c>
      <c r="Z225" s="86">
        <v>29697.48</v>
      </c>
      <c r="AA225" s="86">
        <v>22047.69</v>
      </c>
      <c r="AB225" s="86">
        <v>4227.95</v>
      </c>
      <c r="AC225" s="86">
        <v>6345.2</v>
      </c>
      <c r="AD225" s="86">
        <v>32620.84</v>
      </c>
      <c r="AE225" s="86">
        <v>19466.11</v>
      </c>
      <c r="AF225" s="86">
        <v>5731.29</v>
      </c>
      <c r="AG225" s="86">
        <v>2141.04</v>
      </c>
      <c r="AH225" s="86">
        <v>33281.46</v>
      </c>
      <c r="AI225" s="86">
        <v>6094.56</v>
      </c>
      <c r="AJ225" s="86">
        <v>7933.23</v>
      </c>
      <c r="AK225" s="86">
        <v>10256.200000000001</v>
      </c>
      <c r="AL225" s="86">
        <v>24283.99</v>
      </c>
      <c r="AM225" s="86">
        <v>7076.28</v>
      </c>
      <c r="AN225" s="86">
        <v>4931.29</v>
      </c>
      <c r="AO225" s="86">
        <v>12559.77</v>
      </c>
      <c r="AP225" s="86">
        <v>24567.34</v>
      </c>
      <c r="AQ225" s="86">
        <v>6510.46</v>
      </c>
      <c r="AR225" s="86">
        <v>4687.16</v>
      </c>
      <c r="AS225" s="86">
        <v>37922.910000000003</v>
      </c>
      <c r="AT225" s="86">
        <v>25426.58</v>
      </c>
      <c r="AU225" s="86">
        <v>4278.22</v>
      </c>
      <c r="AV225" s="86">
        <v>3627.81</v>
      </c>
      <c r="AW225" s="86">
        <v>31796.83</v>
      </c>
      <c r="AX225" s="86">
        <v>23425.34</v>
      </c>
      <c r="AY225" s="86">
        <v>5665.14</v>
      </c>
      <c r="AZ225" s="86">
        <v>4104.5200000000004</v>
      </c>
      <c r="BA225" s="86">
        <v>34816.200000000004</v>
      </c>
      <c r="BB225" s="86">
        <v>21459.71</v>
      </c>
      <c r="BC225" s="86">
        <v>8522.09</v>
      </c>
      <c r="BD225" s="86">
        <v>3444.4</v>
      </c>
      <c r="BE225" s="86">
        <v>49189.259999999995</v>
      </c>
      <c r="BF225" s="86">
        <v>22764.02</v>
      </c>
      <c r="BG225">
        <v>15282.97</v>
      </c>
      <c r="BH225">
        <v>1978.63</v>
      </c>
      <c r="BI225">
        <v>7063.87</v>
      </c>
      <c r="BJ225">
        <v>24325.47</v>
      </c>
    </row>
    <row r="226" spans="1:62" x14ac:dyDescent="0.25">
      <c r="A226" s="83">
        <v>98337</v>
      </c>
      <c r="B226" s="1" t="s">
        <v>83</v>
      </c>
      <c r="C226" s="82">
        <v>14</v>
      </c>
      <c r="D226" s="82">
        <v>15</v>
      </c>
      <c r="E226" s="82">
        <v>15</v>
      </c>
      <c r="F226" s="82">
        <v>10</v>
      </c>
      <c r="G226" s="82">
        <v>17</v>
      </c>
      <c r="H226" s="82">
        <v>13</v>
      </c>
      <c r="I226" s="82">
        <v>15</v>
      </c>
      <c r="J226" s="82">
        <v>9</v>
      </c>
      <c r="K226">
        <v>11</v>
      </c>
      <c r="L226">
        <v>12</v>
      </c>
      <c r="M226">
        <v>12</v>
      </c>
      <c r="N226">
        <v>13</v>
      </c>
      <c r="O226" s="86">
        <v>5878.23</v>
      </c>
      <c r="P226" s="86">
        <v>311.3</v>
      </c>
      <c r="Q226" s="86">
        <v>100.67</v>
      </c>
      <c r="R226" s="86">
        <v>8125.45</v>
      </c>
      <c r="S226" s="86">
        <v>6442.13</v>
      </c>
      <c r="T226" s="86">
        <v>3129.47</v>
      </c>
      <c r="U226" s="86">
        <v>2077.41</v>
      </c>
      <c r="V226" s="86">
        <v>11649.01</v>
      </c>
      <c r="W226" s="86">
        <v>5513.5</v>
      </c>
      <c r="X226" s="86">
        <v>2856.97</v>
      </c>
      <c r="Y226" s="86">
        <v>2639.64</v>
      </c>
      <c r="Z226" s="86">
        <v>11010.11</v>
      </c>
      <c r="AA226" s="86">
        <v>3009.18</v>
      </c>
      <c r="AB226" s="86">
        <v>812.17</v>
      </c>
      <c r="AC226" s="86">
        <v>2883.57</v>
      </c>
      <c r="AD226" s="86">
        <v>6704.92</v>
      </c>
      <c r="AE226" s="86">
        <v>3806.19</v>
      </c>
      <c r="AF226" s="86">
        <v>1162.23</v>
      </c>
      <c r="AG226" s="86">
        <v>678.51</v>
      </c>
      <c r="AH226" s="86">
        <v>8526.5</v>
      </c>
      <c r="AI226" s="86">
        <v>1273.43</v>
      </c>
      <c r="AJ226" s="86">
        <v>1980.66</v>
      </c>
      <c r="AK226" s="86">
        <v>3928.15</v>
      </c>
      <c r="AL226" s="86">
        <v>7182.24</v>
      </c>
      <c r="AM226" s="86">
        <v>1256.93</v>
      </c>
      <c r="AN226" s="86">
        <v>797.24</v>
      </c>
      <c r="AO226" s="86">
        <v>4834.79</v>
      </c>
      <c r="AP226" s="86">
        <v>6888.96</v>
      </c>
      <c r="AQ226" s="86">
        <v>633.63</v>
      </c>
      <c r="AR226" s="86">
        <v>263.54000000000002</v>
      </c>
      <c r="AS226" s="86">
        <v>6369.26</v>
      </c>
      <c r="AT226" s="86">
        <v>5082.38</v>
      </c>
      <c r="AU226" s="86">
        <v>552.76</v>
      </c>
      <c r="AV226" s="86">
        <v>61.55</v>
      </c>
      <c r="AW226" s="86">
        <v>5205.58</v>
      </c>
      <c r="AX226" s="86">
        <v>4143.1099999999997</v>
      </c>
      <c r="AY226" s="86">
        <v>1110.99</v>
      </c>
      <c r="AZ226" s="86">
        <v>404.08</v>
      </c>
      <c r="BA226" s="86">
        <v>8031.95</v>
      </c>
      <c r="BB226" s="86">
        <v>4864.4799999999996</v>
      </c>
      <c r="BC226" s="86">
        <v>3194.84</v>
      </c>
      <c r="BD226" s="86">
        <v>726.87</v>
      </c>
      <c r="BE226" s="86">
        <v>13351.06</v>
      </c>
      <c r="BF226" s="86">
        <v>4298.13</v>
      </c>
      <c r="BG226">
        <v>3256.87</v>
      </c>
      <c r="BH226">
        <v>874.94</v>
      </c>
      <c r="BI226">
        <v>810.29</v>
      </c>
      <c r="BJ226">
        <v>4942.1000000000004</v>
      </c>
    </row>
    <row r="227" spans="1:62" x14ac:dyDescent="0.25">
      <c r="A227" s="83">
        <v>98366</v>
      </c>
      <c r="B227" s="1" t="s">
        <v>83</v>
      </c>
      <c r="C227" s="82">
        <v>18</v>
      </c>
      <c r="D227" s="82">
        <v>24</v>
      </c>
      <c r="E227" s="82">
        <v>26</v>
      </c>
      <c r="F227" s="82">
        <v>28</v>
      </c>
      <c r="G227" s="82">
        <v>27</v>
      </c>
      <c r="H227" s="82">
        <v>24</v>
      </c>
      <c r="I227" s="82">
        <v>25</v>
      </c>
      <c r="J227" s="82">
        <v>23</v>
      </c>
      <c r="K227">
        <v>39</v>
      </c>
      <c r="L227">
        <v>38</v>
      </c>
      <c r="M227">
        <v>29</v>
      </c>
      <c r="N227">
        <v>23</v>
      </c>
      <c r="O227" s="86">
        <v>3008.18</v>
      </c>
      <c r="P227" s="86">
        <v>967.11</v>
      </c>
      <c r="Q227" s="86">
        <v>751.49</v>
      </c>
      <c r="R227" s="86">
        <v>10576.99</v>
      </c>
      <c r="S227" s="86">
        <v>10442.08</v>
      </c>
      <c r="T227" s="86">
        <v>2380.29</v>
      </c>
      <c r="U227" s="86">
        <v>5826.7</v>
      </c>
      <c r="V227" s="86">
        <v>18649.07</v>
      </c>
      <c r="W227" s="86">
        <v>9312.01</v>
      </c>
      <c r="X227" s="86">
        <v>4458.8599999999997</v>
      </c>
      <c r="Y227" s="86">
        <v>7590.83</v>
      </c>
      <c r="Z227" s="86">
        <v>21361.7</v>
      </c>
      <c r="AA227" s="86">
        <v>10167.18</v>
      </c>
      <c r="AB227" s="86">
        <v>7122.84</v>
      </c>
      <c r="AC227" s="86">
        <v>11430.05</v>
      </c>
      <c r="AD227" s="86">
        <v>28720.07</v>
      </c>
      <c r="AE227" s="86">
        <v>7546.39</v>
      </c>
      <c r="AF227" s="86">
        <v>7594.69</v>
      </c>
      <c r="AG227" s="86">
        <v>6308.87</v>
      </c>
      <c r="AH227" s="86">
        <v>31738.16</v>
      </c>
      <c r="AI227" s="86">
        <v>5465.44</v>
      </c>
      <c r="AJ227" s="86">
        <v>7128.16</v>
      </c>
      <c r="AK227" s="86">
        <v>20098.97</v>
      </c>
      <c r="AL227" s="86">
        <v>32692.57</v>
      </c>
      <c r="AM227" s="86">
        <v>4034</v>
      </c>
      <c r="AN227" s="86">
        <v>4690.49</v>
      </c>
      <c r="AO227" s="86">
        <v>18748.3</v>
      </c>
      <c r="AP227" s="86">
        <v>27472.79</v>
      </c>
      <c r="AQ227" s="86">
        <v>2885.66</v>
      </c>
      <c r="AR227" s="86">
        <v>1099.8800000000001</v>
      </c>
      <c r="AS227" s="86">
        <v>14665.61</v>
      </c>
      <c r="AT227" s="86">
        <v>8826.5300000000007</v>
      </c>
      <c r="AU227" s="86">
        <v>3203.03</v>
      </c>
      <c r="AV227" s="86">
        <v>1293.5999999999999</v>
      </c>
      <c r="AW227" s="86">
        <v>18559.189999999999</v>
      </c>
      <c r="AX227" s="86">
        <v>9991.4</v>
      </c>
      <c r="AY227" s="86">
        <v>2199.5</v>
      </c>
      <c r="AZ227" s="86">
        <v>1154.21</v>
      </c>
      <c r="BA227" s="86">
        <v>19436.32</v>
      </c>
      <c r="BB227" s="86">
        <v>13073.55</v>
      </c>
      <c r="BC227" s="86">
        <v>5147.67</v>
      </c>
      <c r="BD227" s="86">
        <v>1265.22</v>
      </c>
      <c r="BE227" s="86">
        <v>22784.300000000003</v>
      </c>
      <c r="BF227" s="86">
        <v>12646.53</v>
      </c>
      <c r="BG227">
        <v>1987.59</v>
      </c>
      <c r="BH227">
        <v>1378.66</v>
      </c>
      <c r="BI227">
        <v>4951.87</v>
      </c>
      <c r="BJ227">
        <v>8318.1200000000008</v>
      </c>
    </row>
    <row r="228" spans="1:62" x14ac:dyDescent="0.25">
      <c r="A228" s="83">
        <v>98367</v>
      </c>
      <c r="B228" s="1" t="s">
        <v>83</v>
      </c>
      <c r="C228" s="82">
        <v>5</v>
      </c>
      <c r="D228" s="82">
        <v>6</v>
      </c>
      <c r="E228" s="82">
        <v>4</v>
      </c>
      <c r="F228" s="82">
        <v>4</v>
      </c>
      <c r="G228" s="82">
        <v>3</v>
      </c>
      <c r="H228" s="82">
        <v>3</v>
      </c>
      <c r="I228" s="82">
        <v>3</v>
      </c>
      <c r="J228" s="82">
        <v>3</v>
      </c>
      <c r="K228">
        <v>2</v>
      </c>
      <c r="L228">
        <v>3</v>
      </c>
      <c r="M228">
        <v>3</v>
      </c>
      <c r="N228">
        <v>4</v>
      </c>
      <c r="O228" s="86">
        <v>199.39</v>
      </c>
      <c r="P228" s="86">
        <v>124.48</v>
      </c>
      <c r="Q228" s="86">
        <v>14</v>
      </c>
      <c r="R228" s="86">
        <v>545.88</v>
      </c>
      <c r="S228" s="86">
        <v>193.73</v>
      </c>
      <c r="T228" s="86">
        <v>159.38999999999999</v>
      </c>
      <c r="U228" s="86">
        <v>346.49</v>
      </c>
      <c r="V228" s="86">
        <v>699.61</v>
      </c>
      <c r="W228" s="86">
        <v>180.22</v>
      </c>
      <c r="X228" s="86">
        <v>84.39</v>
      </c>
      <c r="Y228" s="86">
        <v>13</v>
      </c>
      <c r="Z228" s="86">
        <v>277.61</v>
      </c>
      <c r="AA228" s="86">
        <v>192.14</v>
      </c>
      <c r="AB228" s="86">
        <v>150.61000000000001</v>
      </c>
      <c r="AC228" s="86">
        <v>39</v>
      </c>
      <c r="AD228" s="86">
        <v>381.75</v>
      </c>
      <c r="AE228" s="86">
        <v>110.56</v>
      </c>
      <c r="AF228" s="86">
        <v>154.25</v>
      </c>
      <c r="AG228" s="86">
        <v>98.61</v>
      </c>
      <c r="AH228" s="86">
        <v>375.42</v>
      </c>
      <c r="AI228" s="86">
        <v>108.14</v>
      </c>
      <c r="AJ228" s="86">
        <v>60.56</v>
      </c>
      <c r="AK228" s="86">
        <v>164.86</v>
      </c>
      <c r="AL228" s="86">
        <v>333.56</v>
      </c>
      <c r="AM228" s="86">
        <v>1085.78</v>
      </c>
      <c r="AN228" s="86">
        <v>85.09</v>
      </c>
      <c r="AO228" s="86">
        <v>122.28999999999999</v>
      </c>
      <c r="AP228" s="86">
        <v>1293.1600000000001</v>
      </c>
      <c r="AQ228" s="86">
        <v>841</v>
      </c>
      <c r="AR228" s="86">
        <v>1085.78</v>
      </c>
      <c r="AS228" s="86">
        <v>3574.38</v>
      </c>
      <c r="AT228" s="86">
        <v>2034.16</v>
      </c>
      <c r="AU228" s="86">
        <v>26</v>
      </c>
      <c r="AV228" s="86">
        <v>26</v>
      </c>
      <c r="AW228" s="86">
        <v>212.38</v>
      </c>
      <c r="AX228" s="86">
        <v>160.38</v>
      </c>
      <c r="AY228" s="86">
        <v>39</v>
      </c>
      <c r="AZ228" s="86">
        <v>26</v>
      </c>
      <c r="BA228" s="86">
        <v>264.97000000000003</v>
      </c>
      <c r="BB228" s="86">
        <v>179.38</v>
      </c>
      <c r="BC228" s="86">
        <v>46.59</v>
      </c>
      <c r="BD228" s="86">
        <v>26</v>
      </c>
      <c r="BE228" s="86">
        <v>346.99</v>
      </c>
      <c r="BF228" s="86">
        <v>174.97</v>
      </c>
      <c r="BG228">
        <v>149.81</v>
      </c>
      <c r="BH228">
        <v>28.52</v>
      </c>
      <c r="BI228">
        <v>128.38</v>
      </c>
      <c r="BJ228">
        <v>306.70999999999998</v>
      </c>
    </row>
    <row r="229" spans="1:62" x14ac:dyDescent="0.25">
      <c r="A229" s="83">
        <v>98370</v>
      </c>
      <c r="B229" s="1" t="s">
        <v>83</v>
      </c>
      <c r="C229" s="82">
        <v>6</v>
      </c>
      <c r="D229" s="82">
        <v>5</v>
      </c>
      <c r="E229" s="82">
        <v>9</v>
      </c>
      <c r="F229" s="82">
        <v>8</v>
      </c>
      <c r="G229" s="82">
        <v>9</v>
      </c>
      <c r="H229" s="82">
        <v>12</v>
      </c>
      <c r="I229" s="82">
        <v>14</v>
      </c>
      <c r="J229" s="82">
        <v>8</v>
      </c>
      <c r="K229">
        <v>9</v>
      </c>
      <c r="L229">
        <v>13</v>
      </c>
      <c r="M229">
        <v>18</v>
      </c>
      <c r="N229">
        <v>12</v>
      </c>
      <c r="O229" s="86">
        <v>685.72</v>
      </c>
      <c r="P229" s="86">
        <v>62.24</v>
      </c>
      <c r="Q229" s="86">
        <v>14.78</v>
      </c>
      <c r="R229" s="86">
        <v>845.03</v>
      </c>
      <c r="S229" s="86">
        <v>661.91</v>
      </c>
      <c r="T229" s="86">
        <v>374.53</v>
      </c>
      <c r="U229" s="86">
        <v>42.28</v>
      </c>
      <c r="V229" s="86">
        <v>1078.72</v>
      </c>
      <c r="W229" s="86">
        <v>1817.93</v>
      </c>
      <c r="X229" s="86">
        <v>5886.24</v>
      </c>
      <c r="Y229" s="86">
        <v>416.80999999999995</v>
      </c>
      <c r="Z229" s="86">
        <v>8120.98</v>
      </c>
      <c r="AA229" s="86">
        <v>2686.53</v>
      </c>
      <c r="AB229" s="86">
        <v>886.74</v>
      </c>
      <c r="AC229" s="86">
        <v>4752</v>
      </c>
      <c r="AD229" s="86">
        <v>8325.27</v>
      </c>
      <c r="AE229" s="86">
        <v>537.17999999999995</v>
      </c>
      <c r="AF229" s="86">
        <v>377.18</v>
      </c>
      <c r="AG229" s="86">
        <v>181.81</v>
      </c>
      <c r="AH229" s="86">
        <v>1095.8699999999999</v>
      </c>
      <c r="AI229" s="86">
        <v>847.07</v>
      </c>
      <c r="AJ229" s="86">
        <v>335.47</v>
      </c>
      <c r="AK229" s="86">
        <v>158.78</v>
      </c>
      <c r="AL229" s="86">
        <v>1341.32</v>
      </c>
      <c r="AM229" s="86">
        <v>1671.82</v>
      </c>
      <c r="AN229" s="86">
        <v>8345.02</v>
      </c>
      <c r="AO229" s="86">
        <v>62.72</v>
      </c>
      <c r="AP229" s="86">
        <v>10079.56</v>
      </c>
      <c r="AQ229" s="86">
        <v>584.26</v>
      </c>
      <c r="AR229" s="86">
        <v>116.29</v>
      </c>
      <c r="AS229" s="86">
        <v>2072.5500000000002</v>
      </c>
      <c r="AT229" s="86">
        <v>862.75</v>
      </c>
      <c r="AU229" s="86">
        <v>578.03</v>
      </c>
      <c r="AV229" s="86">
        <v>93.79</v>
      </c>
      <c r="AW229" s="86">
        <v>2040.99</v>
      </c>
      <c r="AX229" s="86">
        <v>936.47</v>
      </c>
      <c r="AY229" s="86">
        <v>3114.21</v>
      </c>
      <c r="AZ229" s="86">
        <v>137.78</v>
      </c>
      <c r="BA229" s="86">
        <v>16307.830000000002</v>
      </c>
      <c r="BB229" s="86">
        <v>3527.77</v>
      </c>
      <c r="BC229" s="86">
        <v>2058.5500000000002</v>
      </c>
      <c r="BD229" s="86">
        <v>1481.58</v>
      </c>
      <c r="BE229" s="86">
        <v>18263.82</v>
      </c>
      <c r="BF229" s="86">
        <v>13431.67</v>
      </c>
      <c r="BG229">
        <v>2249.3000000000002</v>
      </c>
      <c r="BH229">
        <v>1498.6</v>
      </c>
      <c r="BI229">
        <v>9762.2099999999991</v>
      </c>
      <c r="BJ229">
        <v>13510.11</v>
      </c>
    </row>
    <row r="230" spans="1:62" x14ac:dyDescent="0.25">
      <c r="A230" s="83">
        <v>98383</v>
      </c>
      <c r="B230" s="1" t="s">
        <v>83</v>
      </c>
      <c r="C230" s="82">
        <v>26</v>
      </c>
      <c r="D230" s="82">
        <v>28</v>
      </c>
      <c r="E230" s="82">
        <v>23</v>
      </c>
      <c r="F230" s="82">
        <v>25</v>
      </c>
      <c r="G230" s="82">
        <v>22</v>
      </c>
      <c r="H230" s="82">
        <v>24</v>
      </c>
      <c r="I230" s="82">
        <v>24</v>
      </c>
      <c r="J230" s="82">
        <v>31</v>
      </c>
      <c r="K230">
        <v>28</v>
      </c>
      <c r="L230">
        <v>25</v>
      </c>
      <c r="M230">
        <v>34</v>
      </c>
      <c r="N230">
        <v>21</v>
      </c>
      <c r="O230" s="86">
        <v>9123.1200000000008</v>
      </c>
      <c r="P230" s="86">
        <v>2014.09</v>
      </c>
      <c r="Q230" s="86">
        <v>117.43</v>
      </c>
      <c r="R230" s="86">
        <v>13752.13</v>
      </c>
      <c r="S230" s="86">
        <v>12465.84</v>
      </c>
      <c r="T230" s="86">
        <v>1884.74</v>
      </c>
      <c r="U230" s="86">
        <v>4561.78</v>
      </c>
      <c r="V230" s="86">
        <v>18912.36</v>
      </c>
      <c r="W230" s="86">
        <v>7658.71</v>
      </c>
      <c r="X230" s="86">
        <v>1652.52</v>
      </c>
      <c r="Y230" s="86">
        <v>4582.8600000000006</v>
      </c>
      <c r="Z230" s="86">
        <v>13894.09</v>
      </c>
      <c r="AA230" s="86">
        <v>18004.259999999998</v>
      </c>
      <c r="AB230" s="86">
        <v>5035.4799999999996</v>
      </c>
      <c r="AC230" s="86">
        <v>4480.74</v>
      </c>
      <c r="AD230" s="86">
        <v>27520.48</v>
      </c>
      <c r="AE230" s="86">
        <v>8967.5499999999993</v>
      </c>
      <c r="AF230" s="86">
        <v>5674.66</v>
      </c>
      <c r="AG230" s="86">
        <v>2735.04</v>
      </c>
      <c r="AH230" s="86">
        <v>21033.26</v>
      </c>
      <c r="AI230" s="86">
        <v>8200.2199999999993</v>
      </c>
      <c r="AJ230" s="86">
        <v>3640.78</v>
      </c>
      <c r="AK230" s="86">
        <v>11069.84</v>
      </c>
      <c r="AL230" s="86">
        <v>22910.84</v>
      </c>
      <c r="AM230" s="86">
        <v>5040.9399999999996</v>
      </c>
      <c r="AN230" s="86">
        <v>1862.92</v>
      </c>
      <c r="AO230" s="86">
        <v>7369.6799999999994</v>
      </c>
      <c r="AP230" s="86">
        <v>14273.54</v>
      </c>
      <c r="AQ230" s="86">
        <v>7813.79</v>
      </c>
      <c r="AR230" s="86">
        <v>1109.03</v>
      </c>
      <c r="AS230" s="86">
        <v>34599.29</v>
      </c>
      <c r="AT230" s="86">
        <v>16569.41</v>
      </c>
      <c r="AU230" s="86">
        <v>8091.23</v>
      </c>
      <c r="AV230" s="86">
        <v>3289.14</v>
      </c>
      <c r="AW230" s="86">
        <v>34603.93</v>
      </c>
      <c r="AX230" s="86">
        <v>19720.2</v>
      </c>
      <c r="AY230" s="86">
        <v>3621.94</v>
      </c>
      <c r="AZ230" s="86">
        <v>3561.02</v>
      </c>
      <c r="BA230" s="86">
        <v>22248.02</v>
      </c>
      <c r="BB230" s="86">
        <v>13611.38</v>
      </c>
      <c r="BC230" s="86">
        <v>21576.65</v>
      </c>
      <c r="BD230" s="86">
        <v>1721.29</v>
      </c>
      <c r="BE230" s="86">
        <v>73737.62</v>
      </c>
      <c r="BF230" s="86">
        <v>32834.28</v>
      </c>
      <c r="BG230">
        <v>7230.84</v>
      </c>
      <c r="BH230">
        <v>10592.11</v>
      </c>
      <c r="BI230">
        <v>8940.64</v>
      </c>
      <c r="BJ230">
        <v>26763.59</v>
      </c>
    </row>
    <row r="231" spans="1:62" x14ac:dyDescent="0.25">
      <c r="A231" s="83">
        <v>98520</v>
      </c>
      <c r="B231" s="1" t="s">
        <v>83</v>
      </c>
      <c r="C231" s="82">
        <v>14</v>
      </c>
      <c r="D231" s="82">
        <v>16</v>
      </c>
      <c r="E231" s="82">
        <v>14</v>
      </c>
      <c r="F231" s="82">
        <v>19</v>
      </c>
      <c r="G231" s="82">
        <v>19</v>
      </c>
      <c r="H231" s="82">
        <v>14</v>
      </c>
      <c r="I231" s="82">
        <v>21</v>
      </c>
      <c r="J231" s="82">
        <v>21</v>
      </c>
      <c r="K231">
        <v>18</v>
      </c>
      <c r="L231">
        <v>20</v>
      </c>
      <c r="M231">
        <v>17</v>
      </c>
      <c r="N231">
        <v>15</v>
      </c>
      <c r="O231" s="86">
        <v>3921.33</v>
      </c>
      <c r="P231" s="86">
        <v>760.01</v>
      </c>
      <c r="Q231" s="86">
        <v>519.61</v>
      </c>
      <c r="R231" s="86">
        <v>7345.36</v>
      </c>
      <c r="S231" s="86">
        <v>3899.97</v>
      </c>
      <c r="T231" s="86">
        <v>1136.3699999999999</v>
      </c>
      <c r="U231" s="86">
        <v>1364.0900000000001</v>
      </c>
      <c r="V231" s="86">
        <v>6400.43</v>
      </c>
      <c r="W231" s="86">
        <v>4860.04</v>
      </c>
      <c r="X231" s="86">
        <v>1679.75</v>
      </c>
      <c r="Y231" s="86">
        <v>2303.3000000000002</v>
      </c>
      <c r="Z231" s="86">
        <v>8843.09</v>
      </c>
      <c r="AA231" s="86">
        <v>8195.86</v>
      </c>
      <c r="AB231" s="86">
        <v>1896.24</v>
      </c>
      <c r="AC231" s="86">
        <v>3042.06</v>
      </c>
      <c r="AD231" s="86">
        <v>13134.16</v>
      </c>
      <c r="AE231" s="86">
        <v>5491.74</v>
      </c>
      <c r="AF231" s="86">
        <v>4867.5200000000004</v>
      </c>
      <c r="AG231" s="86">
        <v>739.88</v>
      </c>
      <c r="AH231" s="86">
        <v>12934.2</v>
      </c>
      <c r="AI231" s="86">
        <v>6889.18</v>
      </c>
      <c r="AJ231" s="86">
        <v>3587.89</v>
      </c>
      <c r="AK231" s="86">
        <v>3873.0299999999997</v>
      </c>
      <c r="AL231" s="86">
        <v>14350.1</v>
      </c>
      <c r="AM231" s="86">
        <v>3962.92</v>
      </c>
      <c r="AN231" s="86">
        <v>6823.44</v>
      </c>
      <c r="AO231" s="86">
        <v>6777.35</v>
      </c>
      <c r="AP231" s="86">
        <v>17563.71</v>
      </c>
      <c r="AQ231" s="86">
        <v>2152.41</v>
      </c>
      <c r="AR231" s="86">
        <v>1829.24</v>
      </c>
      <c r="AS231" s="86">
        <v>14429.22</v>
      </c>
      <c r="AT231" s="86">
        <v>10215.790000000001</v>
      </c>
      <c r="AU231" s="86">
        <v>872.25</v>
      </c>
      <c r="AV231" s="86">
        <v>756.19</v>
      </c>
      <c r="AW231" s="86">
        <v>7414.03</v>
      </c>
      <c r="AX231" s="86">
        <v>5455.22</v>
      </c>
      <c r="AY231" s="86">
        <v>1691.18</v>
      </c>
      <c r="AZ231" s="86">
        <v>762.25</v>
      </c>
      <c r="BA231" s="86">
        <v>8543.2800000000007</v>
      </c>
      <c r="BB231" s="86">
        <v>4713.7299999999996</v>
      </c>
      <c r="BC231" s="86">
        <v>2224.29</v>
      </c>
      <c r="BD231" s="86">
        <v>1458.33</v>
      </c>
      <c r="BE231" s="86">
        <v>13372.970000000001</v>
      </c>
      <c r="BF231" s="86">
        <v>6188.92</v>
      </c>
      <c r="BG231">
        <v>2797.51</v>
      </c>
      <c r="BH231">
        <v>1361.64</v>
      </c>
      <c r="BI231">
        <v>3414.14</v>
      </c>
      <c r="BJ231">
        <v>7573.29</v>
      </c>
    </row>
    <row r="232" spans="1:62" x14ac:dyDescent="0.25">
      <c r="A232" s="83">
        <v>98528</v>
      </c>
      <c r="B232" s="1" t="s">
        <v>83</v>
      </c>
      <c r="C232" s="82">
        <v>14</v>
      </c>
      <c r="D232" s="82">
        <v>16</v>
      </c>
      <c r="E232" s="82">
        <v>12</v>
      </c>
      <c r="F232" s="82">
        <v>16</v>
      </c>
      <c r="G232" s="82">
        <v>12</v>
      </c>
      <c r="H232" s="82">
        <v>5</v>
      </c>
      <c r="I232" s="82">
        <v>16</v>
      </c>
      <c r="J232" s="82">
        <v>8</v>
      </c>
      <c r="K232">
        <v>12</v>
      </c>
      <c r="L232">
        <v>12</v>
      </c>
      <c r="M232">
        <v>10</v>
      </c>
      <c r="N232">
        <v>11</v>
      </c>
      <c r="O232" s="86">
        <v>5538.57</v>
      </c>
      <c r="P232" s="86">
        <v>943.64</v>
      </c>
      <c r="Q232" s="86">
        <v>91.95</v>
      </c>
      <c r="R232" s="86">
        <v>6574.16</v>
      </c>
      <c r="S232" s="86">
        <v>2936</v>
      </c>
      <c r="T232" s="86">
        <v>3426.4</v>
      </c>
      <c r="U232" s="86">
        <v>614.54</v>
      </c>
      <c r="V232" s="86">
        <v>6976.94</v>
      </c>
      <c r="W232" s="86">
        <v>3766.08</v>
      </c>
      <c r="X232" s="86">
        <v>1467.72</v>
      </c>
      <c r="Y232" s="86">
        <v>508.3</v>
      </c>
      <c r="Z232" s="86">
        <v>5742.1</v>
      </c>
      <c r="AA232" s="86">
        <v>3924.12</v>
      </c>
      <c r="AB232" s="86">
        <v>2129.81</v>
      </c>
      <c r="AC232" s="86">
        <v>563.02</v>
      </c>
      <c r="AD232" s="86">
        <v>6616.95</v>
      </c>
      <c r="AE232" s="86">
        <v>3099.27</v>
      </c>
      <c r="AF232" s="86">
        <v>3208.19</v>
      </c>
      <c r="AG232" s="86">
        <v>1595.76</v>
      </c>
      <c r="AH232" s="86">
        <v>8333.7000000000007</v>
      </c>
      <c r="AI232" s="86">
        <v>0</v>
      </c>
      <c r="AJ232" s="86">
        <v>1997.01</v>
      </c>
      <c r="AK232" s="86">
        <v>4555.8900000000003</v>
      </c>
      <c r="AL232" s="86">
        <v>6552.9</v>
      </c>
      <c r="AM232" s="86">
        <v>5084.16</v>
      </c>
      <c r="AN232" s="86">
        <v>2606.09</v>
      </c>
      <c r="AO232" s="86">
        <v>5552.9</v>
      </c>
      <c r="AP232" s="86">
        <v>13243.15</v>
      </c>
      <c r="AQ232" s="86">
        <v>2141.62</v>
      </c>
      <c r="AR232" s="86">
        <v>2023.74</v>
      </c>
      <c r="AS232" s="86">
        <v>9805.5400000000009</v>
      </c>
      <c r="AT232" s="86">
        <v>5889.43</v>
      </c>
      <c r="AU232" s="86">
        <v>2298.3200000000002</v>
      </c>
      <c r="AV232" s="86">
        <v>569.99</v>
      </c>
      <c r="AW232" s="86">
        <v>8243.7199999999993</v>
      </c>
      <c r="AX232" s="86">
        <v>3144.09</v>
      </c>
      <c r="AY232" s="86">
        <v>4280.1400000000003</v>
      </c>
      <c r="AZ232" s="86">
        <v>1729.24</v>
      </c>
      <c r="BA232" s="86">
        <v>16888.91</v>
      </c>
      <c r="BB232" s="86">
        <v>6247.02</v>
      </c>
      <c r="BC232" s="86">
        <v>2672.11</v>
      </c>
      <c r="BD232" s="86">
        <v>2384.52</v>
      </c>
      <c r="BE232" s="86">
        <v>14251.66</v>
      </c>
      <c r="BF232" s="86">
        <v>5486.2</v>
      </c>
      <c r="BG232">
        <v>6399.13</v>
      </c>
      <c r="BH232">
        <v>1237.28</v>
      </c>
      <c r="BI232">
        <v>931.45</v>
      </c>
      <c r="BJ232">
        <v>8567.86</v>
      </c>
    </row>
    <row r="233" spans="1:62" x14ac:dyDescent="0.25">
      <c r="A233" s="83">
        <v>98541</v>
      </c>
      <c r="B233" s="1" t="s">
        <v>83</v>
      </c>
      <c r="C233" s="82">
        <v>2</v>
      </c>
      <c r="D233" s="82">
        <v>8</v>
      </c>
      <c r="E233" s="82">
        <v>5</v>
      </c>
      <c r="F233" s="82">
        <v>11</v>
      </c>
      <c r="G233" s="82">
        <v>6</v>
      </c>
      <c r="H233" s="82">
        <v>6</v>
      </c>
      <c r="I233" s="82">
        <v>5</v>
      </c>
      <c r="J233" s="82">
        <v>7</v>
      </c>
      <c r="K233">
        <v>6</v>
      </c>
      <c r="L233">
        <v>5</v>
      </c>
      <c r="M233">
        <v>4</v>
      </c>
      <c r="N233">
        <v>6</v>
      </c>
      <c r="O233" s="86">
        <v>336.32</v>
      </c>
      <c r="P233" s="86">
        <v>37.75</v>
      </c>
      <c r="Q233" s="86">
        <v>16.87</v>
      </c>
      <c r="R233" s="86">
        <v>390.94</v>
      </c>
      <c r="S233" s="86">
        <v>3259.29</v>
      </c>
      <c r="T233" s="86">
        <v>325.63</v>
      </c>
      <c r="U233" s="86">
        <v>54.620000000000005</v>
      </c>
      <c r="V233" s="86">
        <v>3639.54</v>
      </c>
      <c r="W233" s="86">
        <v>1413.42</v>
      </c>
      <c r="X233" s="86">
        <v>45.77</v>
      </c>
      <c r="Y233" s="86">
        <v>0</v>
      </c>
      <c r="Z233" s="86">
        <v>1459.19</v>
      </c>
      <c r="AA233" s="86">
        <v>4370.12</v>
      </c>
      <c r="AB233" s="86">
        <v>1233.1600000000001</v>
      </c>
      <c r="AC233" s="86">
        <v>45.77</v>
      </c>
      <c r="AD233" s="86">
        <v>5649.05</v>
      </c>
      <c r="AE233" s="86">
        <v>1642.68</v>
      </c>
      <c r="AF233" s="86">
        <v>1049.0899999999999</v>
      </c>
      <c r="AG233" s="86">
        <v>1201.72</v>
      </c>
      <c r="AH233" s="86">
        <v>3938.26</v>
      </c>
      <c r="AI233" s="86">
        <v>2192.4899999999998</v>
      </c>
      <c r="AJ233" s="86">
        <v>379.36</v>
      </c>
      <c r="AK233" s="86">
        <v>1473.12</v>
      </c>
      <c r="AL233" s="86">
        <v>4044.97</v>
      </c>
      <c r="AM233" s="86">
        <v>1410.92</v>
      </c>
      <c r="AN233" s="86">
        <v>1243.45</v>
      </c>
      <c r="AO233" s="86">
        <v>1810.48</v>
      </c>
      <c r="AP233" s="86">
        <v>4464.8500000000004</v>
      </c>
      <c r="AQ233" s="86">
        <v>1346.55</v>
      </c>
      <c r="AR233" s="86">
        <v>990.67</v>
      </c>
      <c r="AS233" s="86">
        <v>6757.66</v>
      </c>
      <c r="AT233" s="86">
        <v>4191.1499999999996</v>
      </c>
      <c r="AU233" s="86">
        <v>733.07</v>
      </c>
      <c r="AV233" s="86">
        <v>713.03</v>
      </c>
      <c r="AW233" s="86">
        <v>5590.53</v>
      </c>
      <c r="AX233" s="86">
        <v>4096.87</v>
      </c>
      <c r="AY233" s="86">
        <v>434.93</v>
      </c>
      <c r="AZ233" s="86">
        <v>72</v>
      </c>
      <c r="BA233" s="86">
        <v>3279.58</v>
      </c>
      <c r="BB233" s="86">
        <v>2330.58</v>
      </c>
      <c r="BC233" s="86">
        <v>754.22</v>
      </c>
      <c r="BD233" s="86">
        <v>380.72</v>
      </c>
      <c r="BE233" s="86">
        <v>2627.91</v>
      </c>
      <c r="BF233" s="86">
        <v>1134.94</v>
      </c>
      <c r="BG233">
        <v>1780.97</v>
      </c>
      <c r="BH233">
        <v>263.45</v>
      </c>
      <c r="BI233">
        <v>0</v>
      </c>
      <c r="BJ233">
        <v>2044.42</v>
      </c>
    </row>
    <row r="234" spans="1:62" x14ac:dyDescent="0.25">
      <c r="A234" s="83">
        <v>98550</v>
      </c>
      <c r="B234" s="1" t="s">
        <v>83</v>
      </c>
      <c r="C234" s="82">
        <v>12</v>
      </c>
      <c r="D234" s="82">
        <v>15</v>
      </c>
      <c r="E234" s="82">
        <v>13</v>
      </c>
      <c r="F234" s="82">
        <v>14</v>
      </c>
      <c r="G234" s="82">
        <v>14</v>
      </c>
      <c r="H234" s="82">
        <v>11</v>
      </c>
      <c r="I234" s="82">
        <v>15</v>
      </c>
      <c r="J234" s="82">
        <v>15</v>
      </c>
      <c r="K234">
        <v>16</v>
      </c>
      <c r="L234">
        <v>14</v>
      </c>
      <c r="M234">
        <v>12</v>
      </c>
      <c r="N234">
        <v>12</v>
      </c>
      <c r="O234" s="86">
        <v>6266.1</v>
      </c>
      <c r="P234" s="86">
        <v>140.69999999999999</v>
      </c>
      <c r="Q234" s="86">
        <v>26.11</v>
      </c>
      <c r="R234" s="86">
        <v>6716.25</v>
      </c>
      <c r="S234" s="86">
        <v>7178.86</v>
      </c>
      <c r="T234" s="86">
        <v>3902.65</v>
      </c>
      <c r="U234" s="86">
        <v>450.15</v>
      </c>
      <c r="V234" s="86">
        <v>11531.66</v>
      </c>
      <c r="W234" s="86">
        <v>5035.72</v>
      </c>
      <c r="X234" s="86">
        <v>4318.3100000000004</v>
      </c>
      <c r="Y234" s="86">
        <v>3790.42</v>
      </c>
      <c r="Z234" s="86">
        <v>13144.45</v>
      </c>
      <c r="AA234" s="86">
        <v>6282.3</v>
      </c>
      <c r="AB234" s="86">
        <v>3710.34</v>
      </c>
      <c r="AC234" s="86">
        <v>7108.73</v>
      </c>
      <c r="AD234" s="86">
        <v>17101.37</v>
      </c>
      <c r="AE234" s="86">
        <v>3132.12</v>
      </c>
      <c r="AF234" s="86">
        <v>4280.47</v>
      </c>
      <c r="AG234" s="86">
        <v>3351.72</v>
      </c>
      <c r="AH234" s="86">
        <v>16978.48</v>
      </c>
      <c r="AI234" s="86">
        <v>2665.65</v>
      </c>
      <c r="AJ234" s="86">
        <v>2227.6799999999998</v>
      </c>
      <c r="AK234" s="86">
        <v>8252.61</v>
      </c>
      <c r="AL234" s="86">
        <v>13145.94</v>
      </c>
      <c r="AM234" s="86">
        <v>997.06</v>
      </c>
      <c r="AN234" s="86">
        <v>2086.7800000000002</v>
      </c>
      <c r="AO234" s="86">
        <v>9099.81</v>
      </c>
      <c r="AP234" s="86">
        <v>12183.65</v>
      </c>
      <c r="AQ234" s="86">
        <v>492.36</v>
      </c>
      <c r="AR234" s="86">
        <v>4524.79</v>
      </c>
      <c r="AS234" s="86">
        <v>15520.130000000001</v>
      </c>
      <c r="AT234" s="86">
        <v>14543.89</v>
      </c>
      <c r="AU234" s="86">
        <v>544.29</v>
      </c>
      <c r="AV234" s="86">
        <v>451.02</v>
      </c>
      <c r="AW234" s="86">
        <v>15846.599999999999</v>
      </c>
      <c r="AX234" s="86">
        <v>14812.67</v>
      </c>
      <c r="AY234" s="86">
        <v>842.38</v>
      </c>
      <c r="AZ234" s="86">
        <v>460.31</v>
      </c>
      <c r="BA234" s="86">
        <v>16963.77</v>
      </c>
      <c r="BB234" s="86">
        <v>15245.88</v>
      </c>
      <c r="BC234" s="86">
        <v>1175.45</v>
      </c>
      <c r="BD234" s="86">
        <v>519.79999999999995</v>
      </c>
      <c r="BE234" s="86">
        <v>12157.630000000001</v>
      </c>
      <c r="BF234" s="86">
        <v>8882.49</v>
      </c>
      <c r="BG234">
        <v>2228.71</v>
      </c>
      <c r="BH234">
        <v>557.73</v>
      </c>
      <c r="BI234">
        <v>3375.4799999999996</v>
      </c>
      <c r="BJ234">
        <v>6161.92</v>
      </c>
    </row>
    <row r="235" spans="1:62" x14ac:dyDescent="0.25">
      <c r="A235" s="83">
        <v>98557</v>
      </c>
      <c r="B235" s="1" t="s">
        <v>83</v>
      </c>
      <c r="C235" s="82">
        <v>2</v>
      </c>
      <c r="D235" s="82">
        <v>1</v>
      </c>
      <c r="E235" s="82">
        <v>2</v>
      </c>
      <c r="F235" s="82">
        <v>2</v>
      </c>
      <c r="G235" s="82">
        <v>1</v>
      </c>
      <c r="H235" s="82"/>
      <c r="I235" s="82"/>
      <c r="J235" s="82"/>
      <c r="L235">
        <v>1</v>
      </c>
      <c r="O235" s="86">
        <v>27.1</v>
      </c>
      <c r="P235" s="86">
        <v>55.74</v>
      </c>
      <c r="Q235" s="86">
        <v>42.95</v>
      </c>
      <c r="R235" s="86">
        <v>355.31</v>
      </c>
      <c r="S235" s="86">
        <v>24.43</v>
      </c>
      <c r="T235" s="86">
        <v>27.1</v>
      </c>
      <c r="U235" s="86">
        <v>158.98000000000002</v>
      </c>
      <c r="V235" s="86">
        <v>210.51</v>
      </c>
      <c r="W235" s="86">
        <v>36.89</v>
      </c>
      <c r="X235" s="86">
        <v>24.43</v>
      </c>
      <c r="Y235" s="86">
        <v>161.63999999999999</v>
      </c>
      <c r="Z235" s="86">
        <v>222.96</v>
      </c>
      <c r="AA235" s="86">
        <v>62.66</v>
      </c>
      <c r="AB235" s="86">
        <v>36.89</v>
      </c>
      <c r="AC235" s="86">
        <v>186.07</v>
      </c>
      <c r="AD235" s="86">
        <v>285.62</v>
      </c>
      <c r="AE235" s="86">
        <v>0</v>
      </c>
      <c r="AF235" s="86">
        <v>48.88</v>
      </c>
      <c r="AG235" s="86">
        <v>24.11</v>
      </c>
      <c r="AH235" s="86">
        <v>258.06</v>
      </c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>
        <v>24.43</v>
      </c>
      <c r="AZ235" s="86">
        <v>0</v>
      </c>
      <c r="BA235" s="86">
        <v>71.990000000000009</v>
      </c>
      <c r="BB235" s="86">
        <v>24.43</v>
      </c>
      <c r="BC235" s="86"/>
      <c r="BD235" s="86"/>
      <c r="BE235" s="86"/>
      <c r="BF235" s="86"/>
    </row>
    <row r="236" spans="1:62" x14ac:dyDescent="0.25">
      <c r="A236" s="83">
        <v>98563</v>
      </c>
      <c r="B236" s="1" t="s">
        <v>83</v>
      </c>
      <c r="C236" s="82">
        <v>3</v>
      </c>
      <c r="D236" s="82">
        <v>6</v>
      </c>
      <c r="E236" s="82">
        <v>4</v>
      </c>
      <c r="F236" s="82">
        <v>6</v>
      </c>
      <c r="G236" s="82">
        <v>6</v>
      </c>
      <c r="H236" s="82">
        <v>5</v>
      </c>
      <c r="I236" s="82">
        <v>5</v>
      </c>
      <c r="J236" s="82">
        <v>3</v>
      </c>
      <c r="K236">
        <v>3</v>
      </c>
      <c r="L236">
        <v>4</v>
      </c>
      <c r="M236">
        <v>2</v>
      </c>
      <c r="N236">
        <v>3</v>
      </c>
      <c r="O236" s="86">
        <v>980.91</v>
      </c>
      <c r="P236" s="86">
        <v>432.06</v>
      </c>
      <c r="Q236" s="86">
        <v>461.37</v>
      </c>
      <c r="R236" s="86">
        <v>3953.25</v>
      </c>
      <c r="S236" s="86">
        <v>1572.16</v>
      </c>
      <c r="T236" s="86">
        <v>741.9</v>
      </c>
      <c r="U236" s="86">
        <v>1972.34</v>
      </c>
      <c r="V236" s="86">
        <v>4286.3999999999996</v>
      </c>
      <c r="W236" s="86">
        <v>556.21</v>
      </c>
      <c r="X236" s="86">
        <v>625.04999999999995</v>
      </c>
      <c r="Y236" s="86">
        <v>2714.24</v>
      </c>
      <c r="Z236" s="86">
        <v>3895.5</v>
      </c>
      <c r="AA236" s="86">
        <v>2206</v>
      </c>
      <c r="AB236" s="86">
        <v>556.21</v>
      </c>
      <c r="AC236" s="86">
        <v>2439.29</v>
      </c>
      <c r="AD236" s="86">
        <v>5201.5</v>
      </c>
      <c r="AE236" s="86">
        <v>1629.99</v>
      </c>
      <c r="AF236" s="86">
        <v>1641.51</v>
      </c>
      <c r="AG236" s="86">
        <v>559.21</v>
      </c>
      <c r="AH236" s="86">
        <v>6267</v>
      </c>
      <c r="AI236" s="86">
        <v>648.16999999999996</v>
      </c>
      <c r="AJ236" s="86">
        <v>931.2</v>
      </c>
      <c r="AK236" s="86">
        <v>3138.31</v>
      </c>
      <c r="AL236" s="86">
        <v>4717.68</v>
      </c>
      <c r="AM236" s="86">
        <v>856.52</v>
      </c>
      <c r="AN236" s="86">
        <v>648.16999999999996</v>
      </c>
      <c r="AO236" s="86">
        <v>3763.8599999999997</v>
      </c>
      <c r="AP236" s="86">
        <v>5268.55</v>
      </c>
      <c r="AQ236" s="86">
        <v>352.74</v>
      </c>
      <c r="AR236" s="86">
        <v>420.7</v>
      </c>
      <c r="AS236" s="86">
        <v>1669.39</v>
      </c>
      <c r="AT236" s="86">
        <v>912.58</v>
      </c>
      <c r="AU236" s="86">
        <v>421.85</v>
      </c>
      <c r="AV236" s="86">
        <v>338.96</v>
      </c>
      <c r="AW236" s="86">
        <v>2016.77</v>
      </c>
      <c r="AX236" s="86">
        <v>1167.73</v>
      </c>
      <c r="AY236" s="86">
        <v>452.96</v>
      </c>
      <c r="AZ236" s="86">
        <v>421.85</v>
      </c>
      <c r="BA236" s="86">
        <v>2521</v>
      </c>
      <c r="BB236" s="86">
        <v>1620.69</v>
      </c>
      <c r="BC236" s="86">
        <v>402.46</v>
      </c>
      <c r="BD236" s="86">
        <v>378.95</v>
      </c>
      <c r="BE236" s="86">
        <v>2275.1999999999998</v>
      </c>
      <c r="BF236" s="86">
        <v>1417.58</v>
      </c>
      <c r="BG236">
        <v>490.18</v>
      </c>
      <c r="BH236">
        <v>402.46</v>
      </c>
      <c r="BI236">
        <v>515.12</v>
      </c>
      <c r="BJ236">
        <v>1407.76</v>
      </c>
    </row>
    <row r="237" spans="1:62" x14ac:dyDescent="0.25">
      <c r="A237" s="83">
        <v>98584</v>
      </c>
      <c r="B237" s="1" t="s">
        <v>83</v>
      </c>
      <c r="C237" s="82">
        <v>12</v>
      </c>
      <c r="D237" s="82">
        <v>19</v>
      </c>
      <c r="E237" s="82">
        <v>11</v>
      </c>
      <c r="F237" s="82">
        <v>16</v>
      </c>
      <c r="G237" s="82">
        <v>27</v>
      </c>
      <c r="H237" s="82">
        <v>21</v>
      </c>
      <c r="I237" s="82">
        <v>28</v>
      </c>
      <c r="J237" s="82">
        <v>19</v>
      </c>
      <c r="K237">
        <v>18</v>
      </c>
      <c r="L237">
        <v>19</v>
      </c>
      <c r="M237">
        <v>18</v>
      </c>
      <c r="N237">
        <v>13</v>
      </c>
      <c r="O237" s="86">
        <v>3604.09</v>
      </c>
      <c r="P237" s="86">
        <v>0</v>
      </c>
      <c r="Q237" s="86">
        <v>600.23</v>
      </c>
      <c r="R237" s="86">
        <v>17809.38</v>
      </c>
      <c r="S237" s="86">
        <v>6016.36</v>
      </c>
      <c r="T237" s="86">
        <v>3057.47</v>
      </c>
      <c r="U237" s="86">
        <v>14205.289999999999</v>
      </c>
      <c r="V237" s="86">
        <v>23279.119999999999</v>
      </c>
      <c r="W237" s="86">
        <v>2411.4899999999998</v>
      </c>
      <c r="X237" s="86">
        <v>3279.63</v>
      </c>
      <c r="Y237" s="86">
        <v>16823.55</v>
      </c>
      <c r="Z237" s="86">
        <v>22514.67</v>
      </c>
      <c r="AA237" s="86">
        <v>6036.84</v>
      </c>
      <c r="AB237" s="86">
        <v>2323.96</v>
      </c>
      <c r="AC237" s="86">
        <v>20103.18</v>
      </c>
      <c r="AD237" s="86">
        <v>28463.98</v>
      </c>
      <c r="AE237" s="86">
        <v>6413.38</v>
      </c>
      <c r="AF237" s="86">
        <v>5469.08</v>
      </c>
      <c r="AG237" s="86">
        <v>2327.2800000000002</v>
      </c>
      <c r="AH237" s="86">
        <v>34304.92</v>
      </c>
      <c r="AI237" s="86">
        <v>3648.22</v>
      </c>
      <c r="AJ237" s="86">
        <v>4790.7</v>
      </c>
      <c r="AK237" s="86">
        <v>27755.32</v>
      </c>
      <c r="AL237" s="86">
        <v>36194.239999999998</v>
      </c>
      <c r="AM237" s="86">
        <v>1939.97</v>
      </c>
      <c r="AN237" s="86">
        <v>3507.83</v>
      </c>
      <c r="AO237" s="86">
        <v>29577.07</v>
      </c>
      <c r="AP237" s="86">
        <v>35024.870000000003</v>
      </c>
      <c r="AQ237" s="86">
        <v>1067.08</v>
      </c>
      <c r="AR237" s="86">
        <v>980.96</v>
      </c>
      <c r="AS237" s="86">
        <v>35220.310000000005</v>
      </c>
      <c r="AT237" s="86">
        <v>33193.949999999997</v>
      </c>
      <c r="AU237" s="86">
        <v>701.17</v>
      </c>
      <c r="AV237" s="86">
        <v>427.17</v>
      </c>
      <c r="AW237" s="86">
        <v>27038.53</v>
      </c>
      <c r="AX237" s="86">
        <v>22433.13</v>
      </c>
      <c r="AY237" s="86">
        <v>586.98</v>
      </c>
      <c r="AZ237" s="86">
        <v>343.83</v>
      </c>
      <c r="BA237" s="86">
        <v>12303.609999999999</v>
      </c>
      <c r="BB237" s="86">
        <v>10383.43</v>
      </c>
      <c r="BC237" s="86">
        <v>5772.11</v>
      </c>
      <c r="BD237" s="86">
        <v>437.8</v>
      </c>
      <c r="BE237" s="86">
        <v>22377.57</v>
      </c>
      <c r="BF237" s="86">
        <v>13607.47</v>
      </c>
      <c r="BG237">
        <v>1872.18</v>
      </c>
      <c r="BH237">
        <v>846.52</v>
      </c>
      <c r="BI237">
        <v>7042.52</v>
      </c>
      <c r="BJ237">
        <v>9761.2199999999993</v>
      </c>
    </row>
    <row r="238" spans="1:62" x14ac:dyDescent="0.25">
      <c r="A238" s="83">
        <v>98611</v>
      </c>
      <c r="B238" s="1" t="s">
        <v>83</v>
      </c>
      <c r="C238" s="82">
        <v>6</v>
      </c>
      <c r="D238" s="82"/>
      <c r="E238" s="82"/>
      <c r="F238" s="82">
        <v>5</v>
      </c>
      <c r="G238" s="82">
        <v>4</v>
      </c>
      <c r="H238" s="82">
        <v>2</v>
      </c>
      <c r="I238" s="82">
        <v>3</v>
      </c>
      <c r="J238" s="82">
        <v>2</v>
      </c>
      <c r="K238">
        <v>5</v>
      </c>
      <c r="L238">
        <v>6</v>
      </c>
      <c r="M238">
        <v>5</v>
      </c>
      <c r="N238">
        <v>5</v>
      </c>
      <c r="O238" s="86">
        <v>1154.32</v>
      </c>
      <c r="P238" s="86">
        <v>0</v>
      </c>
      <c r="Q238" s="86">
        <v>0</v>
      </c>
      <c r="R238" s="86">
        <v>1154.32</v>
      </c>
      <c r="S238" s="86"/>
      <c r="T238" s="86"/>
      <c r="U238" s="86"/>
      <c r="V238" s="86"/>
      <c r="W238" s="86"/>
      <c r="X238" s="86"/>
      <c r="Y238" s="86"/>
      <c r="Z238" s="86"/>
      <c r="AA238" s="86">
        <v>1211.82</v>
      </c>
      <c r="AB238" s="86">
        <v>0</v>
      </c>
      <c r="AC238" s="86">
        <v>0</v>
      </c>
      <c r="AD238" s="86">
        <v>1211.82</v>
      </c>
      <c r="AE238" s="86">
        <v>1539.77</v>
      </c>
      <c r="AF238" s="86">
        <v>0</v>
      </c>
      <c r="AG238" s="86">
        <v>0</v>
      </c>
      <c r="AH238" s="86">
        <v>1539.77</v>
      </c>
      <c r="AI238" s="86">
        <v>0</v>
      </c>
      <c r="AJ238" s="86">
        <v>27.56</v>
      </c>
      <c r="AK238" s="86">
        <v>41.339999999999996</v>
      </c>
      <c r="AL238" s="86">
        <v>68.900000000000006</v>
      </c>
      <c r="AM238" s="86">
        <v>68.900000000000006</v>
      </c>
      <c r="AN238" s="86">
        <v>0</v>
      </c>
      <c r="AO238" s="86">
        <v>68.900000000000006</v>
      </c>
      <c r="AP238" s="86">
        <v>137.80000000000001</v>
      </c>
      <c r="AQ238" s="86">
        <v>0</v>
      </c>
      <c r="AR238" s="86">
        <v>27.56</v>
      </c>
      <c r="AS238" s="86">
        <v>532.29999999999995</v>
      </c>
      <c r="AT238" s="86">
        <v>124.02</v>
      </c>
      <c r="AU238" s="86">
        <v>195.1</v>
      </c>
      <c r="AV238" s="86">
        <v>0</v>
      </c>
      <c r="AW238" s="86">
        <v>601.75</v>
      </c>
      <c r="AX238" s="86">
        <v>236.44</v>
      </c>
      <c r="AY238" s="86">
        <v>757.71</v>
      </c>
      <c r="AZ238" s="86">
        <v>13.78</v>
      </c>
      <c r="BA238" s="86">
        <v>2407.81</v>
      </c>
      <c r="BB238" s="86">
        <v>826.61</v>
      </c>
      <c r="BC238" s="86">
        <v>862.96</v>
      </c>
      <c r="BD238" s="86">
        <v>0</v>
      </c>
      <c r="BE238" s="86">
        <v>3692.33</v>
      </c>
      <c r="BF238" s="86">
        <v>862.96</v>
      </c>
      <c r="BG238">
        <v>1276.98</v>
      </c>
      <c r="BH238">
        <v>19.14</v>
      </c>
      <c r="BI238">
        <v>0</v>
      </c>
      <c r="BJ238">
        <v>1296.1199999999999</v>
      </c>
    </row>
    <row r="239" spans="1:62" x14ac:dyDescent="0.25">
      <c r="A239" s="83">
        <v>98625</v>
      </c>
      <c r="B239" s="1" t="s">
        <v>83</v>
      </c>
      <c r="C239" s="82">
        <v>9</v>
      </c>
      <c r="D239" s="82">
        <v>7</v>
      </c>
      <c r="E239" s="82">
        <v>3</v>
      </c>
      <c r="F239" s="82">
        <v>6</v>
      </c>
      <c r="G239" s="82">
        <v>2</v>
      </c>
      <c r="H239" s="82">
        <v>2</v>
      </c>
      <c r="I239" s="82">
        <v>3</v>
      </c>
      <c r="J239" s="82">
        <v>2</v>
      </c>
      <c r="K239">
        <v>4</v>
      </c>
      <c r="L239">
        <v>5</v>
      </c>
      <c r="M239">
        <v>5</v>
      </c>
      <c r="N239">
        <v>3</v>
      </c>
      <c r="O239" s="86">
        <v>6161.34</v>
      </c>
      <c r="P239" s="86">
        <v>183.57</v>
      </c>
      <c r="Q239" s="86">
        <v>83.24</v>
      </c>
      <c r="R239" s="86">
        <v>7434.32</v>
      </c>
      <c r="S239" s="86">
        <v>1823.67</v>
      </c>
      <c r="T239" s="86">
        <v>286.97000000000003</v>
      </c>
      <c r="U239" s="86">
        <v>1095.23</v>
      </c>
      <c r="V239" s="86">
        <v>3205.87</v>
      </c>
      <c r="W239" s="86">
        <v>0</v>
      </c>
      <c r="X239" s="86">
        <v>1388.69</v>
      </c>
      <c r="Y239" s="86">
        <v>1336.42</v>
      </c>
      <c r="Z239" s="86">
        <v>2725.11</v>
      </c>
      <c r="AA239" s="86">
        <v>1052.45</v>
      </c>
      <c r="AB239" s="86">
        <v>0</v>
      </c>
      <c r="AC239" s="86">
        <v>1458.6000000000001</v>
      </c>
      <c r="AD239" s="86">
        <v>2511.0500000000002</v>
      </c>
      <c r="AE239" s="86">
        <v>437.01</v>
      </c>
      <c r="AF239" s="86">
        <v>0</v>
      </c>
      <c r="AG239" s="86">
        <v>0</v>
      </c>
      <c r="AH239" s="86">
        <v>437.01</v>
      </c>
      <c r="AI239" s="86">
        <v>10</v>
      </c>
      <c r="AJ239" s="86">
        <v>39.409999999999997</v>
      </c>
      <c r="AK239" s="86">
        <v>0</v>
      </c>
      <c r="AL239" s="86">
        <v>49.41</v>
      </c>
      <c r="AM239" s="86">
        <v>630.25</v>
      </c>
      <c r="AN239" s="86">
        <v>10</v>
      </c>
      <c r="AO239" s="86">
        <v>39.409999999999997</v>
      </c>
      <c r="AP239" s="86">
        <v>679.66</v>
      </c>
      <c r="AQ239" s="86">
        <v>0</v>
      </c>
      <c r="AR239" s="86">
        <v>102.38</v>
      </c>
      <c r="AS239" s="86">
        <v>934.26</v>
      </c>
      <c r="AT239" s="86">
        <v>230.12</v>
      </c>
      <c r="AU239" s="86">
        <v>1012.07</v>
      </c>
      <c r="AV239" s="86">
        <v>0</v>
      </c>
      <c r="AW239" s="86">
        <v>3208</v>
      </c>
      <c r="AX239" s="86">
        <v>1242.19</v>
      </c>
      <c r="AY239" s="86">
        <v>423.54</v>
      </c>
      <c r="AZ239" s="86">
        <v>113.46</v>
      </c>
      <c r="BA239" s="86">
        <v>1727.8799999999999</v>
      </c>
      <c r="BB239" s="86">
        <v>866.77</v>
      </c>
      <c r="BC239" s="86">
        <v>2980.74</v>
      </c>
      <c r="BD239" s="86">
        <v>311.64999999999998</v>
      </c>
      <c r="BE239" s="86">
        <v>9616.7199999999993</v>
      </c>
      <c r="BF239" s="86">
        <v>3292.39</v>
      </c>
      <c r="BG239">
        <v>1958.1</v>
      </c>
      <c r="BH239">
        <v>0</v>
      </c>
      <c r="BI239">
        <v>0</v>
      </c>
      <c r="BJ239">
        <v>1958.1</v>
      </c>
    </row>
    <row r="240" spans="1:62" x14ac:dyDescent="0.25">
      <c r="A240" s="83">
        <v>98626</v>
      </c>
      <c r="B240" s="1" t="s">
        <v>83</v>
      </c>
      <c r="C240" s="82">
        <v>12</v>
      </c>
      <c r="D240" s="82">
        <v>15</v>
      </c>
      <c r="E240" s="82">
        <v>5</v>
      </c>
      <c r="F240" s="82">
        <v>26</v>
      </c>
      <c r="G240" s="82">
        <v>21</v>
      </c>
      <c r="H240" s="82">
        <v>7</v>
      </c>
      <c r="I240" s="82">
        <v>22</v>
      </c>
      <c r="J240" s="82">
        <v>11</v>
      </c>
      <c r="K240">
        <v>21</v>
      </c>
      <c r="L240">
        <v>12</v>
      </c>
      <c r="M240">
        <v>22</v>
      </c>
      <c r="N240">
        <v>17</v>
      </c>
      <c r="O240" s="86">
        <v>12438.02</v>
      </c>
      <c r="P240" s="86">
        <v>423.51</v>
      </c>
      <c r="Q240" s="86">
        <v>0</v>
      </c>
      <c r="R240" s="86">
        <v>12861.53</v>
      </c>
      <c r="S240" s="86">
        <v>6215.53</v>
      </c>
      <c r="T240" s="86">
        <v>3483.09</v>
      </c>
      <c r="U240" s="86">
        <v>0</v>
      </c>
      <c r="V240" s="86">
        <v>9698.6200000000008</v>
      </c>
      <c r="W240" s="86">
        <v>0</v>
      </c>
      <c r="X240" s="86">
        <v>2905.76</v>
      </c>
      <c r="Y240" s="86">
        <v>1244.49</v>
      </c>
      <c r="Z240" s="86">
        <v>4150.25</v>
      </c>
      <c r="AA240" s="86">
        <v>15599.55</v>
      </c>
      <c r="AB240" s="86">
        <v>0</v>
      </c>
      <c r="AC240" s="86">
        <v>2899.46</v>
      </c>
      <c r="AD240" s="86">
        <v>18499.009999999998</v>
      </c>
      <c r="AE240" s="86">
        <v>7846.01</v>
      </c>
      <c r="AF240" s="86">
        <v>2714.8</v>
      </c>
      <c r="AG240" s="86">
        <v>2320.39</v>
      </c>
      <c r="AH240" s="86">
        <v>15018.02</v>
      </c>
      <c r="AI240" s="86">
        <v>0</v>
      </c>
      <c r="AJ240" s="86">
        <v>2649.12</v>
      </c>
      <c r="AK240" s="86">
        <v>6518.9400000000005</v>
      </c>
      <c r="AL240" s="86">
        <v>9168.06</v>
      </c>
      <c r="AM240" s="86">
        <v>10834.83</v>
      </c>
      <c r="AN240" s="86">
        <v>0</v>
      </c>
      <c r="AO240" s="86">
        <v>247.32</v>
      </c>
      <c r="AP240" s="86">
        <v>11082.15</v>
      </c>
      <c r="AQ240" s="86">
        <v>0</v>
      </c>
      <c r="AR240" s="86">
        <v>3408.66</v>
      </c>
      <c r="AS240" s="86">
        <v>8308.48</v>
      </c>
      <c r="AT240" s="86">
        <v>4130.3100000000004</v>
      </c>
      <c r="AU240" s="86">
        <v>8055.76</v>
      </c>
      <c r="AV240" s="86">
        <v>0</v>
      </c>
      <c r="AW240" s="86">
        <v>26258.809999999998</v>
      </c>
      <c r="AX240" s="86">
        <v>10579.8</v>
      </c>
      <c r="AY240" s="86">
        <v>3704.67</v>
      </c>
      <c r="AZ240" s="86">
        <v>453.45</v>
      </c>
      <c r="BA240" s="86">
        <v>12643.12</v>
      </c>
      <c r="BB240" s="86">
        <v>5032.6400000000003</v>
      </c>
      <c r="BC240" s="86">
        <v>6364.64</v>
      </c>
      <c r="BD240" s="86">
        <v>491.34</v>
      </c>
      <c r="BE240" s="86">
        <v>25978.89</v>
      </c>
      <c r="BF240" s="86">
        <v>7183.95</v>
      </c>
      <c r="BG240">
        <v>6520.84</v>
      </c>
      <c r="BH240">
        <v>1017.65</v>
      </c>
      <c r="BI240">
        <v>266.63</v>
      </c>
      <c r="BJ240">
        <v>7805.12</v>
      </c>
    </row>
    <row r="241" spans="1:62" x14ac:dyDescent="0.25">
      <c r="A241" s="83">
        <v>98632</v>
      </c>
      <c r="B241" s="1" t="s">
        <v>83</v>
      </c>
      <c r="C241" s="82">
        <v>34</v>
      </c>
      <c r="D241" s="82">
        <v>44</v>
      </c>
      <c r="E241" s="82">
        <v>39</v>
      </c>
      <c r="F241" s="82">
        <v>43</v>
      </c>
      <c r="G241" s="82">
        <v>41</v>
      </c>
      <c r="H241" s="82">
        <v>41</v>
      </c>
      <c r="I241" s="82">
        <v>43</v>
      </c>
      <c r="J241" s="82">
        <v>35</v>
      </c>
      <c r="K241">
        <v>38</v>
      </c>
      <c r="L241">
        <v>37</v>
      </c>
      <c r="M241">
        <v>37</v>
      </c>
      <c r="N241">
        <v>29</v>
      </c>
      <c r="O241" s="86">
        <v>10715.39</v>
      </c>
      <c r="P241" s="86">
        <v>2979.46</v>
      </c>
      <c r="Q241" s="86">
        <v>1211.29</v>
      </c>
      <c r="R241" s="86">
        <v>30845.08</v>
      </c>
      <c r="S241" s="86">
        <v>16581.18</v>
      </c>
      <c r="T241" s="86">
        <v>5777.85</v>
      </c>
      <c r="U241" s="86">
        <v>19816.77</v>
      </c>
      <c r="V241" s="86">
        <v>42175.8</v>
      </c>
      <c r="W241" s="86">
        <v>15676.95</v>
      </c>
      <c r="X241" s="86">
        <v>5857.72</v>
      </c>
      <c r="Y241" s="86">
        <v>12102.51</v>
      </c>
      <c r="Z241" s="86">
        <v>33637.18</v>
      </c>
      <c r="AA241" s="86">
        <v>25018.47</v>
      </c>
      <c r="AB241" s="86">
        <v>4802.99</v>
      </c>
      <c r="AC241" s="86">
        <v>12505.86</v>
      </c>
      <c r="AD241" s="86">
        <v>42327.32</v>
      </c>
      <c r="AE241" s="86">
        <v>9005.83</v>
      </c>
      <c r="AF241" s="86">
        <v>8243.8700000000008</v>
      </c>
      <c r="AG241" s="86">
        <v>5024.3999999999996</v>
      </c>
      <c r="AH241" s="86">
        <v>33982</v>
      </c>
      <c r="AI241" s="86">
        <v>6466.01</v>
      </c>
      <c r="AJ241" s="86">
        <v>13563.72</v>
      </c>
      <c r="AK241" s="86">
        <v>21691.41</v>
      </c>
      <c r="AL241" s="86">
        <v>41721.14</v>
      </c>
      <c r="AM241" s="86">
        <v>4488.1899999999996</v>
      </c>
      <c r="AN241" s="86">
        <v>3709.59</v>
      </c>
      <c r="AO241" s="86">
        <v>31771.18</v>
      </c>
      <c r="AP241" s="86">
        <v>39968.959999999999</v>
      </c>
      <c r="AQ241" s="86">
        <v>3780.83</v>
      </c>
      <c r="AR241" s="86">
        <v>1252.4000000000001</v>
      </c>
      <c r="AS241" s="86">
        <v>33257.120000000003</v>
      </c>
      <c r="AT241" s="86">
        <v>26902.25</v>
      </c>
      <c r="AU241" s="86">
        <v>3242.92</v>
      </c>
      <c r="AV241" s="86">
        <v>2793.75</v>
      </c>
      <c r="AW241" s="86">
        <v>33396.61</v>
      </c>
      <c r="AX241" s="86">
        <v>27486.66</v>
      </c>
      <c r="AY241" s="86">
        <v>3994.77</v>
      </c>
      <c r="AZ241" s="86">
        <v>2384.54</v>
      </c>
      <c r="BA241" s="86">
        <v>35121.549999999996</v>
      </c>
      <c r="BB241" s="86">
        <v>25682.18</v>
      </c>
      <c r="BC241" s="86">
        <v>9168.9699999999993</v>
      </c>
      <c r="BD241" s="86">
        <v>1611.05</v>
      </c>
      <c r="BE241" s="86">
        <v>36231.65</v>
      </c>
      <c r="BF241" s="86">
        <v>17161.310000000001</v>
      </c>
      <c r="BG241">
        <v>3946.03</v>
      </c>
      <c r="BH241">
        <v>2781.25</v>
      </c>
      <c r="BI241">
        <v>5542.69</v>
      </c>
      <c r="BJ241">
        <v>12269.97</v>
      </c>
    </row>
    <row r="242" spans="1:62" x14ac:dyDescent="0.25">
      <c r="A242" s="83">
        <v>98674</v>
      </c>
      <c r="B242" s="1" t="s">
        <v>83</v>
      </c>
      <c r="C242" s="82">
        <v>32</v>
      </c>
      <c r="D242" s="82">
        <v>34</v>
      </c>
      <c r="E242" s="82">
        <v>8</v>
      </c>
      <c r="F242" s="82">
        <v>25</v>
      </c>
      <c r="G242" s="82">
        <v>26</v>
      </c>
      <c r="H242" s="82">
        <v>12</v>
      </c>
      <c r="I242" s="82">
        <v>36</v>
      </c>
      <c r="J242" s="82">
        <v>16</v>
      </c>
      <c r="K242">
        <v>30</v>
      </c>
      <c r="L242">
        <v>23</v>
      </c>
      <c r="M242">
        <v>25</v>
      </c>
      <c r="N242">
        <v>30</v>
      </c>
      <c r="O242" s="86">
        <v>14482.77</v>
      </c>
      <c r="P242" s="86">
        <v>4802.47</v>
      </c>
      <c r="Q242" s="86">
        <v>50.83</v>
      </c>
      <c r="R242" s="86">
        <v>19444.71</v>
      </c>
      <c r="S242" s="86">
        <v>10359.780000000001</v>
      </c>
      <c r="T242" s="86">
        <v>1500.92</v>
      </c>
      <c r="U242" s="86">
        <v>3042.3199999999997</v>
      </c>
      <c r="V242" s="86">
        <v>14903.02</v>
      </c>
      <c r="W242" s="86">
        <v>13.83</v>
      </c>
      <c r="X242" s="86">
        <v>1286.48</v>
      </c>
      <c r="Y242" s="86">
        <v>456.21</v>
      </c>
      <c r="Z242" s="86">
        <v>1756.52</v>
      </c>
      <c r="AA242" s="86">
        <v>4906.1099999999997</v>
      </c>
      <c r="AB242" s="86">
        <v>0</v>
      </c>
      <c r="AC242" s="86">
        <v>184.6</v>
      </c>
      <c r="AD242" s="86">
        <v>5090.71</v>
      </c>
      <c r="AE242" s="86">
        <v>12679.77</v>
      </c>
      <c r="AF242" s="86">
        <v>617.9</v>
      </c>
      <c r="AG242" s="86">
        <v>198.97</v>
      </c>
      <c r="AH242" s="86">
        <v>13574.13</v>
      </c>
      <c r="AI242" s="86">
        <v>27.66</v>
      </c>
      <c r="AJ242" s="86">
        <v>1613.59</v>
      </c>
      <c r="AK242" s="86">
        <v>3698.4700000000003</v>
      </c>
      <c r="AL242" s="86">
        <v>5339.72</v>
      </c>
      <c r="AM242" s="86">
        <v>3433.76</v>
      </c>
      <c r="AN242" s="86">
        <v>0</v>
      </c>
      <c r="AO242" s="86">
        <v>5095.8900000000003</v>
      </c>
      <c r="AP242" s="86">
        <v>8529.65</v>
      </c>
      <c r="AQ242" s="86">
        <v>0</v>
      </c>
      <c r="AR242" s="86">
        <v>318.08999999999997</v>
      </c>
      <c r="AS242" s="86">
        <v>1487.97</v>
      </c>
      <c r="AT242" s="86">
        <v>824.63</v>
      </c>
      <c r="AU242" s="86">
        <v>5413.92</v>
      </c>
      <c r="AV242" s="86">
        <v>0</v>
      </c>
      <c r="AW242" s="86">
        <v>17725.96</v>
      </c>
      <c r="AX242" s="86">
        <v>6043.13</v>
      </c>
      <c r="AY242" s="86">
        <v>2767.08</v>
      </c>
      <c r="AZ242" s="86">
        <v>4033.26</v>
      </c>
      <c r="BA242" s="86">
        <v>14007.56</v>
      </c>
      <c r="BB242" s="86">
        <v>7664.56</v>
      </c>
      <c r="BC242" s="86">
        <v>2255.04</v>
      </c>
      <c r="BD242" s="86">
        <v>1088.82</v>
      </c>
      <c r="BE242" s="86">
        <v>15007.96</v>
      </c>
      <c r="BF242" s="86">
        <v>7611.09</v>
      </c>
      <c r="BG242">
        <v>7959.9</v>
      </c>
      <c r="BH242">
        <v>1007.88</v>
      </c>
      <c r="BI242">
        <v>4068.8900000000003</v>
      </c>
      <c r="BJ242">
        <v>13036.67</v>
      </c>
    </row>
    <row r="243" spans="1:62" x14ac:dyDescent="0.25">
      <c r="A243" s="83">
        <v>98801</v>
      </c>
      <c r="B243" s="1" t="s">
        <v>83</v>
      </c>
      <c r="C243" s="82">
        <v>26</v>
      </c>
      <c r="D243" s="82">
        <v>32</v>
      </c>
      <c r="E243" s="82">
        <v>25</v>
      </c>
      <c r="F243" s="82">
        <v>35</v>
      </c>
      <c r="G243" s="82">
        <v>34</v>
      </c>
      <c r="H243" s="82">
        <v>27</v>
      </c>
      <c r="I243" s="82">
        <v>26</v>
      </c>
      <c r="J243" s="82">
        <v>23</v>
      </c>
      <c r="K243">
        <v>21</v>
      </c>
      <c r="L243">
        <v>20</v>
      </c>
      <c r="M243">
        <v>31</v>
      </c>
      <c r="N243">
        <v>27</v>
      </c>
      <c r="O243" s="86">
        <v>13029.81</v>
      </c>
      <c r="P243" s="86">
        <v>620.32000000000005</v>
      </c>
      <c r="Q243" s="86">
        <v>387.07</v>
      </c>
      <c r="R243" s="86">
        <v>14674.41</v>
      </c>
      <c r="S243" s="86">
        <v>23241.21</v>
      </c>
      <c r="T243" s="86">
        <v>2234.96</v>
      </c>
      <c r="U243" s="86">
        <v>1516.96</v>
      </c>
      <c r="V243" s="86">
        <v>26993.13</v>
      </c>
      <c r="W243" s="86">
        <v>7498.17</v>
      </c>
      <c r="X243" s="86">
        <v>3894.98</v>
      </c>
      <c r="Y243" s="86">
        <v>2032.8799999999999</v>
      </c>
      <c r="Z243" s="86">
        <v>13426.03</v>
      </c>
      <c r="AA243" s="86">
        <v>20256.39</v>
      </c>
      <c r="AB243" s="86">
        <v>2081.5500000000002</v>
      </c>
      <c r="AC243" s="86">
        <v>2310.96</v>
      </c>
      <c r="AD243" s="86">
        <v>24648.9</v>
      </c>
      <c r="AE243" s="86">
        <v>6889.17</v>
      </c>
      <c r="AF243" s="86">
        <v>3501.41</v>
      </c>
      <c r="AG243" s="86">
        <v>1344.18</v>
      </c>
      <c r="AH243" s="86">
        <v>13840.72</v>
      </c>
      <c r="AI243" s="86">
        <v>4111.8500000000004</v>
      </c>
      <c r="AJ243" s="86">
        <v>2389.6799999999998</v>
      </c>
      <c r="AK243" s="86">
        <v>6278.92</v>
      </c>
      <c r="AL243" s="86">
        <v>12780.45</v>
      </c>
      <c r="AM243" s="86">
        <v>4026.82</v>
      </c>
      <c r="AN243" s="86">
        <v>1164.33</v>
      </c>
      <c r="AO243" s="86">
        <v>4389.91</v>
      </c>
      <c r="AP243" s="86">
        <v>9581.06</v>
      </c>
      <c r="AQ243" s="86">
        <v>2404.25</v>
      </c>
      <c r="AR243" s="86">
        <v>549.17999999999995</v>
      </c>
      <c r="AS243" s="86">
        <v>11100.92</v>
      </c>
      <c r="AT243" s="86">
        <v>5780.48</v>
      </c>
      <c r="AU243" s="86">
        <v>2156.8200000000002</v>
      </c>
      <c r="AV243" s="86">
        <v>423.7</v>
      </c>
      <c r="AW243" s="86">
        <v>9605.81</v>
      </c>
      <c r="AX243" s="86">
        <v>5210.3500000000004</v>
      </c>
      <c r="AY243" s="86">
        <v>1570.07</v>
      </c>
      <c r="AZ243" s="86">
        <v>131.56</v>
      </c>
      <c r="BA243" s="86">
        <v>8465.94</v>
      </c>
      <c r="BB243" s="86">
        <v>4018.98</v>
      </c>
      <c r="BC243" s="86">
        <v>7273.04</v>
      </c>
      <c r="BD243" s="86">
        <v>896.06</v>
      </c>
      <c r="BE243" s="86">
        <v>27820.280000000002</v>
      </c>
      <c r="BF243" s="86">
        <v>8261.98</v>
      </c>
      <c r="BG243">
        <v>15981.94</v>
      </c>
      <c r="BH243">
        <v>372.81</v>
      </c>
      <c r="BI243">
        <v>139.88</v>
      </c>
      <c r="BJ243">
        <v>16494.63</v>
      </c>
    </row>
    <row r="244" spans="1:62" x14ac:dyDescent="0.25">
      <c r="A244" s="83">
        <v>98802</v>
      </c>
      <c r="B244" s="1" t="s">
        <v>83</v>
      </c>
      <c r="C244" s="82">
        <v>9</v>
      </c>
      <c r="D244" s="82">
        <v>10</v>
      </c>
      <c r="E244" s="82">
        <v>7</v>
      </c>
      <c r="F244" s="82">
        <v>7</v>
      </c>
      <c r="G244" s="82">
        <v>8</v>
      </c>
      <c r="H244" s="82">
        <v>10</v>
      </c>
      <c r="I244" s="82">
        <v>6</v>
      </c>
      <c r="J244" s="82">
        <v>4</v>
      </c>
      <c r="K244">
        <v>9</v>
      </c>
      <c r="L244">
        <v>7</v>
      </c>
      <c r="M244">
        <v>11</v>
      </c>
      <c r="N244">
        <v>10</v>
      </c>
      <c r="O244" s="86">
        <v>4878.97</v>
      </c>
      <c r="P244" s="86">
        <v>1031.57</v>
      </c>
      <c r="Q244" s="86">
        <v>10.69</v>
      </c>
      <c r="R244" s="86">
        <v>5945.86</v>
      </c>
      <c r="S244" s="86">
        <v>17589.47</v>
      </c>
      <c r="T244" s="86">
        <v>2188.54</v>
      </c>
      <c r="U244" s="86">
        <v>566.8900000000001</v>
      </c>
      <c r="V244" s="86">
        <v>20344.900000000001</v>
      </c>
      <c r="W244" s="86">
        <v>10918.87</v>
      </c>
      <c r="X244" s="86">
        <v>6294.44</v>
      </c>
      <c r="Y244" s="86">
        <v>2702.2</v>
      </c>
      <c r="Z244" s="86">
        <v>19915.509999999998</v>
      </c>
      <c r="AA244" s="86">
        <v>3531.45</v>
      </c>
      <c r="AB244" s="86">
        <v>2466.87</v>
      </c>
      <c r="AC244" s="86">
        <v>5159.2700000000004</v>
      </c>
      <c r="AD244" s="86">
        <v>11157.59</v>
      </c>
      <c r="AE244" s="86">
        <v>5380.73</v>
      </c>
      <c r="AF244" s="86">
        <v>2123.59</v>
      </c>
      <c r="AG244" s="86">
        <v>1703.9</v>
      </c>
      <c r="AH244" s="86">
        <v>12265.16</v>
      </c>
      <c r="AI244" s="86">
        <v>3181.4</v>
      </c>
      <c r="AJ244" s="86">
        <v>3004.85</v>
      </c>
      <c r="AK244" s="86">
        <v>6884.43</v>
      </c>
      <c r="AL244" s="86">
        <v>13070.68</v>
      </c>
      <c r="AM244" s="86">
        <v>1152.21</v>
      </c>
      <c r="AN244" s="86">
        <v>1398.38</v>
      </c>
      <c r="AO244" s="86">
        <v>9433.93</v>
      </c>
      <c r="AP244" s="86">
        <v>11984.52</v>
      </c>
      <c r="AQ244" s="86">
        <v>857.37</v>
      </c>
      <c r="AR244" s="86">
        <v>982.66</v>
      </c>
      <c r="AS244" s="86">
        <v>5038.5199999999995</v>
      </c>
      <c r="AT244" s="86">
        <v>3020.85</v>
      </c>
      <c r="AU244" s="86">
        <v>3554.36</v>
      </c>
      <c r="AV244" s="86">
        <v>843.54</v>
      </c>
      <c r="AW244" s="86">
        <v>14617.45</v>
      </c>
      <c r="AX244" s="86">
        <v>6561.38</v>
      </c>
      <c r="AY244" s="86">
        <v>1244.6300000000001</v>
      </c>
      <c r="AZ244" s="86">
        <v>990.43</v>
      </c>
      <c r="BA244" s="86">
        <v>5244.89</v>
      </c>
      <c r="BB244" s="86">
        <v>2677.57</v>
      </c>
      <c r="BC244" s="86">
        <v>2571.1999999999998</v>
      </c>
      <c r="BD244" s="86">
        <v>1180.8399999999999</v>
      </c>
      <c r="BE244" s="86">
        <v>10852.09</v>
      </c>
      <c r="BF244" s="86">
        <v>5184.9799999999996</v>
      </c>
      <c r="BG244">
        <v>4003.55</v>
      </c>
      <c r="BH244">
        <v>1256.5</v>
      </c>
      <c r="BI244">
        <v>2416.25</v>
      </c>
      <c r="BJ244">
        <v>7676.3</v>
      </c>
    </row>
    <row r="245" spans="1:62" x14ac:dyDescent="0.25">
      <c r="A245" s="83">
        <v>98837</v>
      </c>
      <c r="B245" s="1" t="s">
        <v>83</v>
      </c>
      <c r="C245" s="82">
        <v>17</v>
      </c>
      <c r="D245" s="82">
        <v>20</v>
      </c>
      <c r="E245" s="82">
        <v>17</v>
      </c>
      <c r="F245" s="82">
        <v>27</v>
      </c>
      <c r="G245" s="82">
        <v>23</v>
      </c>
      <c r="H245" s="82">
        <v>26</v>
      </c>
      <c r="I245" s="82">
        <v>23</v>
      </c>
      <c r="J245" s="82">
        <v>24</v>
      </c>
      <c r="K245">
        <v>27</v>
      </c>
      <c r="L245">
        <v>20</v>
      </c>
      <c r="M245">
        <v>18</v>
      </c>
      <c r="N245">
        <v>18</v>
      </c>
      <c r="O245" s="86">
        <v>10330.950000000001</v>
      </c>
      <c r="P245" s="86">
        <v>2336.54</v>
      </c>
      <c r="Q245" s="86">
        <v>544.41999999999996</v>
      </c>
      <c r="R245" s="86">
        <v>13570.36</v>
      </c>
      <c r="S245" s="86">
        <v>16584.939999999999</v>
      </c>
      <c r="T245" s="86">
        <v>5475.32</v>
      </c>
      <c r="U245" s="86">
        <v>2903.6400000000003</v>
      </c>
      <c r="V245" s="86">
        <v>24963.9</v>
      </c>
      <c r="W245" s="86">
        <v>7068.02</v>
      </c>
      <c r="X245" s="86">
        <v>5373.91</v>
      </c>
      <c r="Y245" s="86">
        <v>7600.07</v>
      </c>
      <c r="Z245" s="86">
        <v>20042</v>
      </c>
      <c r="AA245" s="86">
        <v>12326.37</v>
      </c>
      <c r="AB245" s="86">
        <v>5635.64</v>
      </c>
      <c r="AC245" s="86">
        <v>12264.119999999999</v>
      </c>
      <c r="AD245" s="86">
        <v>30226.13</v>
      </c>
      <c r="AE245" s="86">
        <v>6534.98</v>
      </c>
      <c r="AF245" s="86">
        <v>6041.11</v>
      </c>
      <c r="AG245" s="86">
        <v>4200.62</v>
      </c>
      <c r="AH245" s="86">
        <v>28933.83</v>
      </c>
      <c r="AI245" s="86">
        <v>5069.87</v>
      </c>
      <c r="AJ245" s="86">
        <v>5109.66</v>
      </c>
      <c r="AK245" s="86">
        <v>22033.9</v>
      </c>
      <c r="AL245" s="86">
        <v>32213.43</v>
      </c>
      <c r="AM245" s="86">
        <v>3617.32</v>
      </c>
      <c r="AN245" s="86">
        <v>1590.59</v>
      </c>
      <c r="AO245" s="86">
        <v>15777.08</v>
      </c>
      <c r="AP245" s="86">
        <v>20984.99</v>
      </c>
      <c r="AQ245" s="86">
        <v>3398.08</v>
      </c>
      <c r="AR245" s="86">
        <v>692.28</v>
      </c>
      <c r="AS245" s="86">
        <v>24199.75</v>
      </c>
      <c r="AT245" s="86">
        <v>17294.02</v>
      </c>
      <c r="AU245" s="86">
        <v>21895.89</v>
      </c>
      <c r="AV245" s="86">
        <v>2132.54</v>
      </c>
      <c r="AW245" s="86">
        <v>54977.979999999996</v>
      </c>
      <c r="AX245" s="86">
        <v>26192.560000000001</v>
      </c>
      <c r="AY245" s="86">
        <v>3395.68</v>
      </c>
      <c r="AZ245" s="86">
        <v>442.82</v>
      </c>
      <c r="BA245" s="86">
        <v>13111.64</v>
      </c>
      <c r="BB245" s="86">
        <v>5660.13</v>
      </c>
      <c r="BC245" s="86">
        <v>4474.29</v>
      </c>
      <c r="BD245" s="86">
        <v>140.04</v>
      </c>
      <c r="BE245" s="86">
        <v>15446.150000000001</v>
      </c>
      <c r="BF245" s="86">
        <v>5431.94</v>
      </c>
      <c r="BG245">
        <v>2779.56</v>
      </c>
      <c r="BH245">
        <v>174.47</v>
      </c>
      <c r="BI245">
        <v>422.28</v>
      </c>
      <c r="BJ245">
        <v>3376.31</v>
      </c>
    </row>
    <row r="246" spans="1:62" x14ac:dyDescent="0.25">
      <c r="A246" s="83">
        <v>98848</v>
      </c>
      <c r="B246" s="1" t="s">
        <v>83</v>
      </c>
      <c r="C246" s="82">
        <v>9</v>
      </c>
      <c r="D246" s="82">
        <v>6</v>
      </c>
      <c r="E246" s="82">
        <v>7</v>
      </c>
      <c r="F246" s="82">
        <v>9</v>
      </c>
      <c r="G246" s="82">
        <v>8</v>
      </c>
      <c r="H246" s="82">
        <v>5</v>
      </c>
      <c r="I246" s="82">
        <v>6</v>
      </c>
      <c r="J246" s="82">
        <v>3</v>
      </c>
      <c r="K246">
        <v>2</v>
      </c>
      <c r="L246">
        <v>5</v>
      </c>
      <c r="M246">
        <v>3</v>
      </c>
      <c r="N246">
        <v>4</v>
      </c>
      <c r="O246" s="86">
        <v>1647.2</v>
      </c>
      <c r="P246" s="86">
        <v>914.47</v>
      </c>
      <c r="Q246" s="86">
        <v>549.89</v>
      </c>
      <c r="R246" s="86">
        <v>6532.72</v>
      </c>
      <c r="S246" s="86">
        <v>2737.72</v>
      </c>
      <c r="T246" s="86">
        <v>1526.85</v>
      </c>
      <c r="U246" s="86">
        <v>1913.01</v>
      </c>
      <c r="V246" s="86">
        <v>6177.58</v>
      </c>
      <c r="W246" s="86">
        <v>2247.9899999999998</v>
      </c>
      <c r="X246" s="86">
        <v>2737.72</v>
      </c>
      <c r="Y246" s="86">
        <v>2634.26</v>
      </c>
      <c r="Z246" s="86">
        <v>7619.97</v>
      </c>
      <c r="AA246" s="86">
        <v>2625.44</v>
      </c>
      <c r="AB246" s="86">
        <v>1946.59</v>
      </c>
      <c r="AC246" s="86">
        <v>5371.98</v>
      </c>
      <c r="AD246" s="86">
        <v>9944.01</v>
      </c>
      <c r="AE246" s="86">
        <v>1247.94</v>
      </c>
      <c r="AF246" s="86">
        <v>1164.23</v>
      </c>
      <c r="AG246" s="86">
        <v>645.04999999999995</v>
      </c>
      <c r="AH246" s="86">
        <v>5949.15</v>
      </c>
      <c r="AI246" s="86">
        <v>857.37</v>
      </c>
      <c r="AJ246" s="86">
        <v>786.77</v>
      </c>
      <c r="AK246" s="86">
        <v>1993.7399999999998</v>
      </c>
      <c r="AL246" s="86">
        <v>3637.88</v>
      </c>
      <c r="AM246" s="86">
        <v>719.14</v>
      </c>
      <c r="AN246" s="86">
        <v>724.86</v>
      </c>
      <c r="AO246" s="86">
        <v>2668.91</v>
      </c>
      <c r="AP246" s="86">
        <v>4112.91</v>
      </c>
      <c r="AQ246" s="86">
        <v>431.08</v>
      </c>
      <c r="AR246" s="86">
        <v>13.52</v>
      </c>
      <c r="AS246" s="86">
        <v>3513.95</v>
      </c>
      <c r="AT246" s="86">
        <v>555.32000000000005</v>
      </c>
      <c r="AU246" s="86">
        <v>438.92</v>
      </c>
      <c r="AV246" s="86">
        <v>107.67</v>
      </c>
      <c r="AW246" s="86">
        <v>1340.75</v>
      </c>
      <c r="AX246" s="86">
        <v>546.59</v>
      </c>
      <c r="AY246" s="86">
        <v>2325.79</v>
      </c>
      <c r="AZ246" s="86">
        <v>0</v>
      </c>
      <c r="BA246" s="86">
        <v>7540.37</v>
      </c>
      <c r="BB246" s="86">
        <v>2325.79</v>
      </c>
      <c r="BC246" s="86">
        <v>401.79</v>
      </c>
      <c r="BD246" s="86">
        <v>208.8</v>
      </c>
      <c r="BE246" s="86">
        <v>1616.42</v>
      </c>
      <c r="BF246" s="86">
        <v>610.59</v>
      </c>
      <c r="BG246">
        <v>775.27</v>
      </c>
      <c r="BH246">
        <v>172.79</v>
      </c>
      <c r="BI246">
        <v>14.83</v>
      </c>
      <c r="BJ246">
        <v>962.89</v>
      </c>
    </row>
    <row r="247" spans="1:62" x14ac:dyDescent="0.25">
      <c r="A247" s="83">
        <v>98901</v>
      </c>
      <c r="B247" s="1" t="s">
        <v>83</v>
      </c>
      <c r="C247" s="82">
        <v>67</v>
      </c>
      <c r="D247" s="82">
        <v>78</v>
      </c>
      <c r="E247" s="82">
        <v>69</v>
      </c>
      <c r="F247" s="82">
        <v>83</v>
      </c>
      <c r="G247" s="82">
        <v>82</v>
      </c>
      <c r="H247" s="82">
        <v>80</v>
      </c>
      <c r="I247" s="82">
        <v>76</v>
      </c>
      <c r="J247" s="82">
        <v>66</v>
      </c>
      <c r="K247">
        <v>68</v>
      </c>
      <c r="L247">
        <v>63</v>
      </c>
      <c r="M247">
        <v>67</v>
      </c>
      <c r="N247">
        <v>53</v>
      </c>
      <c r="O247" s="86">
        <v>31297.78</v>
      </c>
      <c r="P247" s="86">
        <v>3598.7</v>
      </c>
      <c r="Q247" s="86">
        <v>10720.46</v>
      </c>
      <c r="R247" s="86">
        <v>64025.84</v>
      </c>
      <c r="S247" s="86">
        <v>49914.07</v>
      </c>
      <c r="T247" s="86">
        <v>7557.14</v>
      </c>
      <c r="U247" s="86">
        <v>18069.54</v>
      </c>
      <c r="V247" s="86">
        <v>75540.75</v>
      </c>
      <c r="W247" s="86">
        <v>35138</v>
      </c>
      <c r="X247" s="86">
        <v>13685.5</v>
      </c>
      <c r="Y247" s="86">
        <v>20899.73</v>
      </c>
      <c r="Z247" s="86">
        <v>69723.23</v>
      </c>
      <c r="AA247" s="86">
        <v>37202.54</v>
      </c>
      <c r="AB247" s="86">
        <v>21025.31</v>
      </c>
      <c r="AC247" s="86">
        <v>29218.309999999998</v>
      </c>
      <c r="AD247" s="86">
        <v>87446.16</v>
      </c>
      <c r="AE247" s="86">
        <v>21492.58</v>
      </c>
      <c r="AF247" s="86">
        <v>14919.28</v>
      </c>
      <c r="AG247" s="86">
        <v>27060.5</v>
      </c>
      <c r="AH247" s="86">
        <v>89600.9</v>
      </c>
      <c r="AI247" s="86">
        <v>15196.45</v>
      </c>
      <c r="AJ247" s="86">
        <v>11765.57</v>
      </c>
      <c r="AK247" s="86">
        <v>52128.04</v>
      </c>
      <c r="AL247" s="86">
        <v>79090.06</v>
      </c>
      <c r="AM247" s="86">
        <v>12013.49</v>
      </c>
      <c r="AN247" s="86">
        <v>9501.5400000000009</v>
      </c>
      <c r="AO247" s="86">
        <v>56211.700000000004</v>
      </c>
      <c r="AP247" s="86">
        <v>77726.73</v>
      </c>
      <c r="AQ247" s="86">
        <v>12231.35</v>
      </c>
      <c r="AR247" s="86">
        <v>2597.52</v>
      </c>
      <c r="AS247" s="86">
        <v>77472.639999999999</v>
      </c>
      <c r="AT247" s="86">
        <v>54630.85</v>
      </c>
      <c r="AU247" s="86">
        <v>5706.5</v>
      </c>
      <c r="AV247" s="86">
        <v>9890.57</v>
      </c>
      <c r="AW247" s="86">
        <v>64511.8</v>
      </c>
      <c r="AX247" s="86">
        <v>53004.67</v>
      </c>
      <c r="AY247" s="86">
        <v>3555.73</v>
      </c>
      <c r="AZ247" s="86">
        <v>2747.35</v>
      </c>
      <c r="BA247" s="86">
        <v>55622.93</v>
      </c>
      <c r="BB247" s="86">
        <v>46852.83</v>
      </c>
      <c r="BC247" s="86">
        <v>12138.75</v>
      </c>
      <c r="BD247" s="86">
        <v>1778.97</v>
      </c>
      <c r="BE247" s="86">
        <v>85880.81</v>
      </c>
      <c r="BF247" s="86">
        <v>56949.24</v>
      </c>
      <c r="BG247">
        <v>16120.87</v>
      </c>
      <c r="BH247">
        <v>2932.36</v>
      </c>
      <c r="BI247">
        <v>21395.969999999998</v>
      </c>
      <c r="BJ247">
        <v>40449.199999999997</v>
      </c>
    </row>
    <row r="248" spans="1:62" x14ac:dyDescent="0.25">
      <c r="A248" s="83">
        <v>98902</v>
      </c>
      <c r="B248" s="1" t="s">
        <v>83</v>
      </c>
      <c r="C248" s="82">
        <v>152</v>
      </c>
      <c r="D248" s="82">
        <v>170</v>
      </c>
      <c r="E248" s="82">
        <v>105</v>
      </c>
      <c r="F248" s="82">
        <v>162</v>
      </c>
      <c r="G248" s="82">
        <v>146</v>
      </c>
      <c r="H248" s="82">
        <v>111</v>
      </c>
      <c r="I248" s="82">
        <v>165</v>
      </c>
      <c r="J248" s="82">
        <v>115</v>
      </c>
      <c r="K248">
        <v>160</v>
      </c>
      <c r="L248">
        <v>145</v>
      </c>
      <c r="M248">
        <v>141</v>
      </c>
      <c r="N248">
        <v>156</v>
      </c>
      <c r="O248" s="86">
        <v>52542.71</v>
      </c>
      <c r="P248" s="86">
        <v>10374.620000000001</v>
      </c>
      <c r="Q248" s="86">
        <v>1651.49</v>
      </c>
      <c r="R248" s="86">
        <v>87401.52</v>
      </c>
      <c r="S248" s="86">
        <v>68584.72</v>
      </c>
      <c r="T248" s="86">
        <v>17982.629999999997</v>
      </c>
      <c r="U248" s="86">
        <v>25768.519999999997</v>
      </c>
      <c r="V248" s="86">
        <v>112335.87</v>
      </c>
      <c r="W248" s="86">
        <v>21245.72</v>
      </c>
      <c r="X248" s="86">
        <v>18652.46</v>
      </c>
      <c r="Y248" s="86">
        <v>21824.34</v>
      </c>
      <c r="Z248" s="86">
        <v>61722.52</v>
      </c>
      <c r="AA248" s="86">
        <v>59665.35</v>
      </c>
      <c r="AB248" s="86">
        <v>10941.16</v>
      </c>
      <c r="AC248" s="86">
        <v>28791.800000000003</v>
      </c>
      <c r="AD248" s="86">
        <v>99398.31</v>
      </c>
      <c r="AE248" s="86">
        <v>28625.119999999999</v>
      </c>
      <c r="AF248" s="86">
        <v>21370.9</v>
      </c>
      <c r="AG248" s="86">
        <v>12716.14</v>
      </c>
      <c r="AH248" s="86">
        <v>90035.08</v>
      </c>
      <c r="AI248" s="86">
        <v>8108.5</v>
      </c>
      <c r="AJ248" s="86">
        <v>15839.3</v>
      </c>
      <c r="AK248" s="86">
        <v>54987.95</v>
      </c>
      <c r="AL248" s="86">
        <v>78935.75</v>
      </c>
      <c r="AM248" s="86">
        <v>15623.13</v>
      </c>
      <c r="AN248" s="86">
        <v>3538.01</v>
      </c>
      <c r="AO248" s="86">
        <v>54765.14</v>
      </c>
      <c r="AP248" s="86">
        <v>73926.28</v>
      </c>
      <c r="AQ248" s="86">
        <v>6578.5</v>
      </c>
      <c r="AR248" s="86">
        <v>2538.5300000000002</v>
      </c>
      <c r="AS248" s="86">
        <v>69850.26999999999</v>
      </c>
      <c r="AT248" s="86">
        <v>52122.58</v>
      </c>
      <c r="AU248" s="86">
        <v>16320.1</v>
      </c>
      <c r="AV248" s="86">
        <v>2312.52</v>
      </c>
      <c r="AW248" s="86">
        <v>89421.57</v>
      </c>
      <c r="AX248" s="86">
        <v>57842.79</v>
      </c>
      <c r="AY248" s="86">
        <v>9538.85</v>
      </c>
      <c r="AZ248" s="86">
        <v>3918.11</v>
      </c>
      <c r="BA248" s="86">
        <v>70290.97</v>
      </c>
      <c r="BB248" s="86">
        <v>48792.29</v>
      </c>
      <c r="BC248" s="86">
        <v>20098.77</v>
      </c>
      <c r="BD248" s="86">
        <v>3551.42</v>
      </c>
      <c r="BE248" s="86">
        <v>109182.47</v>
      </c>
      <c r="BF248" s="86">
        <v>54007.44</v>
      </c>
      <c r="BG248">
        <v>38440.720000000001</v>
      </c>
      <c r="BH248">
        <v>8065.83</v>
      </c>
      <c r="BI248">
        <v>4048.63</v>
      </c>
      <c r="BJ248">
        <v>50555.18</v>
      </c>
    </row>
    <row r="249" spans="1:62" x14ac:dyDescent="0.25">
      <c r="A249" s="83">
        <v>98903</v>
      </c>
      <c r="B249" s="1" t="s">
        <v>83</v>
      </c>
      <c r="C249" s="82">
        <v>43</v>
      </c>
      <c r="D249" s="82">
        <v>45</v>
      </c>
      <c r="E249" s="82">
        <v>32</v>
      </c>
      <c r="F249" s="82">
        <v>46</v>
      </c>
      <c r="G249" s="82">
        <v>40</v>
      </c>
      <c r="H249" s="82">
        <v>33</v>
      </c>
      <c r="I249" s="82">
        <v>36</v>
      </c>
      <c r="J249" s="82">
        <v>31</v>
      </c>
      <c r="K249">
        <v>39</v>
      </c>
      <c r="L249">
        <v>21</v>
      </c>
      <c r="M249">
        <v>31</v>
      </c>
      <c r="N249">
        <v>36</v>
      </c>
      <c r="O249" s="86">
        <v>25900.07</v>
      </c>
      <c r="P249" s="86">
        <v>1526.08</v>
      </c>
      <c r="Q249" s="86">
        <v>1076.05</v>
      </c>
      <c r="R249" s="86">
        <v>35703.33</v>
      </c>
      <c r="S249" s="86">
        <v>24953.19</v>
      </c>
      <c r="T249" s="86">
        <v>11510.31</v>
      </c>
      <c r="U249" s="86">
        <v>9446.34</v>
      </c>
      <c r="V249" s="86">
        <v>45909.84</v>
      </c>
      <c r="W249" s="86">
        <v>10756.64</v>
      </c>
      <c r="X249" s="86">
        <v>9602.31</v>
      </c>
      <c r="Y249" s="86">
        <v>11763.75</v>
      </c>
      <c r="Z249" s="86">
        <v>32122.7</v>
      </c>
      <c r="AA249" s="86">
        <v>22165.42</v>
      </c>
      <c r="AB249" s="86">
        <v>7977.77</v>
      </c>
      <c r="AC249" s="86">
        <v>14367.77</v>
      </c>
      <c r="AD249" s="86">
        <v>44510.96</v>
      </c>
      <c r="AE249" s="86">
        <v>6943.2</v>
      </c>
      <c r="AF249" s="86">
        <v>15935.03</v>
      </c>
      <c r="AG249" s="86">
        <v>6503.01</v>
      </c>
      <c r="AH249" s="86">
        <v>41489.25</v>
      </c>
      <c r="AI249" s="86">
        <v>4555.1499999999996</v>
      </c>
      <c r="AJ249" s="86">
        <v>5890.91</v>
      </c>
      <c r="AK249" s="86">
        <v>27421.629999999997</v>
      </c>
      <c r="AL249" s="86">
        <v>37867.69</v>
      </c>
      <c r="AM249" s="86">
        <v>6740.34</v>
      </c>
      <c r="AN249" s="86">
        <v>3805.33</v>
      </c>
      <c r="AO249" s="86">
        <v>26277.4</v>
      </c>
      <c r="AP249" s="86">
        <v>36823.07</v>
      </c>
      <c r="AQ249" s="86">
        <v>3160.49</v>
      </c>
      <c r="AR249" s="86">
        <v>4526.1099999999997</v>
      </c>
      <c r="AS249" s="86">
        <v>26576.29</v>
      </c>
      <c r="AT249" s="86">
        <v>21645.62</v>
      </c>
      <c r="AU249" s="86">
        <v>3294.21</v>
      </c>
      <c r="AV249" s="86">
        <v>950</v>
      </c>
      <c r="AW249" s="86">
        <v>28219.48</v>
      </c>
      <c r="AX249" s="86">
        <v>21159.41</v>
      </c>
      <c r="AY249" s="86">
        <v>1285.6600000000001</v>
      </c>
      <c r="AZ249" s="86">
        <v>198.46</v>
      </c>
      <c r="BA249" s="86">
        <v>16801.580000000002</v>
      </c>
      <c r="BB249" s="86">
        <v>13670.71</v>
      </c>
      <c r="BC249" s="86">
        <v>2297.6</v>
      </c>
      <c r="BD249" s="86">
        <v>724.11</v>
      </c>
      <c r="BE249" s="86">
        <v>22415.34</v>
      </c>
      <c r="BF249" s="86">
        <v>15108.96</v>
      </c>
      <c r="BG249">
        <v>7846.11</v>
      </c>
      <c r="BH249">
        <v>282.56</v>
      </c>
      <c r="BI249">
        <v>190.25</v>
      </c>
      <c r="BJ249">
        <v>8318.92</v>
      </c>
    </row>
    <row r="250" spans="1:62" x14ac:dyDescent="0.25">
      <c r="A250" s="83">
        <v>98908</v>
      </c>
      <c r="B250" s="1" t="s">
        <v>83</v>
      </c>
      <c r="C250" s="82">
        <v>18</v>
      </c>
      <c r="D250" s="82">
        <v>20</v>
      </c>
      <c r="E250" s="82">
        <v>18</v>
      </c>
      <c r="F250" s="82">
        <v>24</v>
      </c>
      <c r="G250" s="82">
        <v>27</v>
      </c>
      <c r="H250" s="82">
        <v>28</v>
      </c>
      <c r="I250" s="82">
        <v>22</v>
      </c>
      <c r="J250" s="82">
        <v>20</v>
      </c>
      <c r="K250">
        <v>29</v>
      </c>
      <c r="L250">
        <v>24</v>
      </c>
      <c r="M250">
        <v>22</v>
      </c>
      <c r="N250">
        <v>27</v>
      </c>
      <c r="O250" s="86">
        <v>7040.3</v>
      </c>
      <c r="P250" s="86">
        <v>1026.82</v>
      </c>
      <c r="Q250" s="86">
        <v>343.84</v>
      </c>
      <c r="R250" s="86">
        <v>8786.35</v>
      </c>
      <c r="S250" s="86">
        <v>11007.78</v>
      </c>
      <c r="T250" s="86">
        <v>3751.41</v>
      </c>
      <c r="U250" s="86">
        <v>964.86</v>
      </c>
      <c r="V250" s="86">
        <v>15724.05</v>
      </c>
      <c r="W250" s="86">
        <v>4123.41</v>
      </c>
      <c r="X250" s="86">
        <v>2011.19</v>
      </c>
      <c r="Y250" s="86">
        <v>1491.7399999999998</v>
      </c>
      <c r="Z250" s="86">
        <v>7626.34</v>
      </c>
      <c r="AA250" s="86">
        <v>6428.26</v>
      </c>
      <c r="AB250" s="86">
        <v>1253.8599999999999</v>
      </c>
      <c r="AC250" s="86">
        <v>3019.5</v>
      </c>
      <c r="AD250" s="86">
        <v>10701.62</v>
      </c>
      <c r="AE250" s="86">
        <v>5683.82</v>
      </c>
      <c r="AF250" s="86">
        <v>7438.43</v>
      </c>
      <c r="AG250" s="86">
        <v>991.41</v>
      </c>
      <c r="AH250" s="86">
        <v>16236.37</v>
      </c>
      <c r="AI250" s="86">
        <v>7085.64</v>
      </c>
      <c r="AJ250" s="86">
        <v>3460.63</v>
      </c>
      <c r="AK250" s="86">
        <v>6302.7699999999995</v>
      </c>
      <c r="AL250" s="86">
        <v>16849.04</v>
      </c>
      <c r="AM250" s="86">
        <v>3589.73</v>
      </c>
      <c r="AN250" s="86">
        <v>1059.5899999999999</v>
      </c>
      <c r="AO250" s="86">
        <v>1964.76</v>
      </c>
      <c r="AP250" s="86">
        <v>6614.08</v>
      </c>
      <c r="AQ250" s="86">
        <v>12999.67</v>
      </c>
      <c r="AR250" s="86">
        <v>219.9</v>
      </c>
      <c r="AS250" s="86">
        <v>30801.03</v>
      </c>
      <c r="AT250" s="86">
        <v>15299</v>
      </c>
      <c r="AU250" s="86">
        <v>2652.61</v>
      </c>
      <c r="AV250" s="86">
        <v>179.08</v>
      </c>
      <c r="AW250" s="86">
        <v>10083.65</v>
      </c>
      <c r="AX250" s="86">
        <v>4816.43</v>
      </c>
      <c r="AY250" s="86">
        <v>4231.08</v>
      </c>
      <c r="AZ250" s="86">
        <v>402</v>
      </c>
      <c r="BA250" s="86">
        <v>20501.18</v>
      </c>
      <c r="BB250" s="86">
        <v>5551.98</v>
      </c>
      <c r="BC250" s="86">
        <v>3596.47</v>
      </c>
      <c r="BD250" s="86">
        <v>876.58</v>
      </c>
      <c r="BE250" s="86">
        <v>22376.58</v>
      </c>
      <c r="BF250" s="86">
        <v>11042.86</v>
      </c>
      <c r="BG250">
        <v>7704.89</v>
      </c>
      <c r="BH250">
        <v>984.44</v>
      </c>
      <c r="BI250">
        <v>5667.52</v>
      </c>
      <c r="BJ250">
        <v>14356.85</v>
      </c>
    </row>
    <row r="251" spans="1:62" x14ac:dyDescent="0.25">
      <c r="A251" s="83">
        <v>98930</v>
      </c>
      <c r="B251" s="1" t="s">
        <v>83</v>
      </c>
      <c r="C251" s="82">
        <v>18</v>
      </c>
      <c r="D251" s="82">
        <v>24</v>
      </c>
      <c r="E251" s="82">
        <v>18</v>
      </c>
      <c r="F251" s="82">
        <v>23</v>
      </c>
      <c r="G251" s="82">
        <v>21</v>
      </c>
      <c r="H251" s="82">
        <v>8</v>
      </c>
      <c r="I251" s="82">
        <v>27</v>
      </c>
      <c r="J251" s="82">
        <v>18</v>
      </c>
      <c r="K251">
        <v>19</v>
      </c>
      <c r="L251">
        <v>27</v>
      </c>
      <c r="M251">
        <v>25</v>
      </c>
      <c r="N251">
        <v>30</v>
      </c>
      <c r="O251" s="86">
        <v>6355.87</v>
      </c>
      <c r="P251" s="86">
        <v>1183.44</v>
      </c>
      <c r="Q251" s="86">
        <v>541.04</v>
      </c>
      <c r="R251" s="86">
        <v>12705.75</v>
      </c>
      <c r="S251" s="86">
        <v>7578.19</v>
      </c>
      <c r="T251" s="86">
        <v>2683.54</v>
      </c>
      <c r="U251" s="86">
        <v>5786.24</v>
      </c>
      <c r="V251" s="86">
        <v>16047.97</v>
      </c>
      <c r="W251" s="86">
        <v>15272.65</v>
      </c>
      <c r="X251" s="86">
        <v>2801.15</v>
      </c>
      <c r="Y251" s="86">
        <v>7622.65</v>
      </c>
      <c r="Z251" s="86">
        <v>25696.45</v>
      </c>
      <c r="AA251" s="86">
        <v>14017.68</v>
      </c>
      <c r="AB251" s="86">
        <v>1046.2</v>
      </c>
      <c r="AC251" s="86">
        <v>8078.66</v>
      </c>
      <c r="AD251" s="86">
        <v>23142.54</v>
      </c>
      <c r="AE251" s="86">
        <v>3830.75</v>
      </c>
      <c r="AF251" s="86">
        <v>1909.99</v>
      </c>
      <c r="AG251" s="86">
        <v>2265.5700000000002</v>
      </c>
      <c r="AH251" s="86">
        <v>14592.54</v>
      </c>
      <c r="AI251" s="86">
        <v>0</v>
      </c>
      <c r="AJ251" s="86">
        <v>2536.59</v>
      </c>
      <c r="AK251" s="86">
        <v>10484.790000000001</v>
      </c>
      <c r="AL251" s="86">
        <v>13021.38</v>
      </c>
      <c r="AM251" s="86">
        <v>2024.47</v>
      </c>
      <c r="AN251" s="86">
        <v>1285.69</v>
      </c>
      <c r="AO251" s="86">
        <v>10936.37</v>
      </c>
      <c r="AP251" s="86">
        <v>14246.53</v>
      </c>
      <c r="AQ251" s="86">
        <v>387</v>
      </c>
      <c r="AR251" s="86">
        <v>1274.05</v>
      </c>
      <c r="AS251" s="86">
        <v>15325.21</v>
      </c>
      <c r="AT251" s="86">
        <v>12397.84</v>
      </c>
      <c r="AU251" s="86">
        <v>1781.05</v>
      </c>
      <c r="AV251" s="86">
        <v>0</v>
      </c>
      <c r="AW251" s="86">
        <v>9293.0399999999991</v>
      </c>
      <c r="AX251" s="86">
        <v>5413.67</v>
      </c>
      <c r="AY251" s="86">
        <v>2617.6999999999998</v>
      </c>
      <c r="AZ251" s="86">
        <v>688.62</v>
      </c>
      <c r="BA251" s="86">
        <v>13407.220000000001</v>
      </c>
      <c r="BB251" s="86">
        <v>4885.8999999999996</v>
      </c>
      <c r="BC251" s="86">
        <v>4569.6000000000004</v>
      </c>
      <c r="BD251" s="86">
        <v>858.73</v>
      </c>
      <c r="BE251" s="86">
        <v>24293.18</v>
      </c>
      <c r="BF251" s="86">
        <v>5451.63</v>
      </c>
      <c r="BG251">
        <v>6974.33</v>
      </c>
      <c r="BH251">
        <v>182.71</v>
      </c>
      <c r="BI251">
        <v>155.30000000000001</v>
      </c>
      <c r="BJ251">
        <v>7312.34</v>
      </c>
    </row>
    <row r="252" spans="1:62" x14ac:dyDescent="0.25">
      <c r="A252" s="83">
        <v>98932</v>
      </c>
      <c r="B252" s="1" t="s">
        <v>83</v>
      </c>
      <c r="C252" s="82">
        <v>3</v>
      </c>
      <c r="D252" s="82">
        <v>7</v>
      </c>
      <c r="E252" s="82">
        <v>2</v>
      </c>
      <c r="F252" s="82">
        <v>7</v>
      </c>
      <c r="G252" s="82">
        <v>3</v>
      </c>
      <c r="H252" s="82">
        <v>3</v>
      </c>
      <c r="I252" s="82">
        <v>5</v>
      </c>
      <c r="J252" s="82">
        <v>3</v>
      </c>
      <c r="K252">
        <v>10</v>
      </c>
      <c r="L252">
        <v>4</v>
      </c>
      <c r="M252">
        <v>7</v>
      </c>
      <c r="N252">
        <v>12</v>
      </c>
      <c r="O252" s="86">
        <v>761.03</v>
      </c>
      <c r="P252" s="86">
        <v>961.22</v>
      </c>
      <c r="Q252" s="86">
        <v>189.72</v>
      </c>
      <c r="R252" s="86">
        <v>2336.96</v>
      </c>
      <c r="S252" s="86">
        <v>2293.2600000000002</v>
      </c>
      <c r="T252" s="86">
        <v>761.03</v>
      </c>
      <c r="U252" s="86">
        <v>1575.93</v>
      </c>
      <c r="V252" s="86">
        <v>4630.22</v>
      </c>
      <c r="W252" s="86">
        <v>0</v>
      </c>
      <c r="X252" s="86">
        <v>497.99</v>
      </c>
      <c r="Y252" s="86">
        <v>1144.26</v>
      </c>
      <c r="Z252" s="86">
        <v>1642.25</v>
      </c>
      <c r="AA252" s="86">
        <v>2823.38</v>
      </c>
      <c r="AB252" s="86">
        <v>0</v>
      </c>
      <c r="AC252" s="86">
        <v>1642.25</v>
      </c>
      <c r="AD252" s="86">
        <v>4465.63</v>
      </c>
      <c r="AE252" s="86">
        <v>517.12</v>
      </c>
      <c r="AF252" s="86">
        <v>1327.14</v>
      </c>
      <c r="AG252" s="86">
        <v>523.99</v>
      </c>
      <c r="AH252" s="86">
        <v>4008.5</v>
      </c>
      <c r="AI252" s="86">
        <v>0</v>
      </c>
      <c r="AJ252" s="86">
        <v>517.12</v>
      </c>
      <c r="AK252" s="86">
        <v>3491.38</v>
      </c>
      <c r="AL252" s="86">
        <v>4008.5</v>
      </c>
      <c r="AM252" s="86">
        <v>349.21</v>
      </c>
      <c r="AN252" s="86">
        <v>318.10000000000002</v>
      </c>
      <c r="AO252" s="86">
        <v>3008.5</v>
      </c>
      <c r="AP252" s="86">
        <v>3675.81</v>
      </c>
      <c r="AQ252" s="86">
        <v>0</v>
      </c>
      <c r="AR252" s="86">
        <v>289.20999999999998</v>
      </c>
      <c r="AS252" s="86">
        <v>3122.83</v>
      </c>
      <c r="AT252" s="86">
        <v>2488.4</v>
      </c>
      <c r="AU252" s="86">
        <v>1000.09</v>
      </c>
      <c r="AV252" s="86">
        <v>0</v>
      </c>
      <c r="AW252" s="86">
        <v>5041.3</v>
      </c>
      <c r="AX252" s="86">
        <v>3474.71</v>
      </c>
      <c r="AY252" s="86">
        <v>241.69</v>
      </c>
      <c r="AZ252" s="86">
        <v>278.11</v>
      </c>
      <c r="BA252" s="86">
        <v>2813.06</v>
      </c>
      <c r="BB252" s="86">
        <v>2314.02</v>
      </c>
      <c r="BC252" s="86">
        <v>132.19</v>
      </c>
      <c r="BD252" s="86">
        <v>13.78</v>
      </c>
      <c r="BE252" s="86">
        <v>5869.2199999999993</v>
      </c>
      <c r="BF252" s="86">
        <v>603.01</v>
      </c>
      <c r="BG252">
        <v>2273.5</v>
      </c>
      <c r="BH252">
        <v>0</v>
      </c>
      <c r="BI252">
        <v>0</v>
      </c>
      <c r="BJ252">
        <v>2273.5</v>
      </c>
    </row>
    <row r="253" spans="1:62" x14ac:dyDescent="0.25">
      <c r="A253" s="83">
        <v>98936</v>
      </c>
      <c r="B253" s="1" t="s">
        <v>83</v>
      </c>
      <c r="C253" s="82">
        <v>3</v>
      </c>
      <c r="D253" s="82">
        <v>5</v>
      </c>
      <c r="E253" s="82">
        <v>5</v>
      </c>
      <c r="F253" s="82">
        <v>4</v>
      </c>
      <c r="G253" s="82">
        <v>2</v>
      </c>
      <c r="H253" s="82">
        <v>4</v>
      </c>
      <c r="I253" s="82">
        <v>6</v>
      </c>
      <c r="J253" s="82">
        <v>3</v>
      </c>
      <c r="K253">
        <v>3</v>
      </c>
      <c r="L253">
        <v>4</v>
      </c>
      <c r="M253">
        <v>2</v>
      </c>
      <c r="N253">
        <v>4</v>
      </c>
      <c r="O253" s="86">
        <v>919.21</v>
      </c>
      <c r="P253" s="86">
        <v>0</v>
      </c>
      <c r="Q253" s="86">
        <v>122.96</v>
      </c>
      <c r="R253" s="86">
        <v>1842.81</v>
      </c>
      <c r="S253" s="86">
        <v>2180.1999999999998</v>
      </c>
      <c r="T253" s="86">
        <v>379.46</v>
      </c>
      <c r="U253" s="86">
        <v>923.6</v>
      </c>
      <c r="V253" s="86">
        <v>3483.26</v>
      </c>
      <c r="W253" s="86">
        <v>1042.57</v>
      </c>
      <c r="X253" s="86">
        <v>832.24</v>
      </c>
      <c r="Y253" s="86">
        <v>1101.6600000000001</v>
      </c>
      <c r="Z253" s="86">
        <v>2976.47</v>
      </c>
      <c r="AA253" s="86">
        <v>815.54</v>
      </c>
      <c r="AB253" s="86">
        <v>469.92</v>
      </c>
      <c r="AC253" s="86">
        <v>1808.68</v>
      </c>
      <c r="AD253" s="86">
        <v>3094.14</v>
      </c>
      <c r="AE253" s="86">
        <v>378.22</v>
      </c>
      <c r="AF253" s="86">
        <v>507.49</v>
      </c>
      <c r="AG253" s="86">
        <v>230.83</v>
      </c>
      <c r="AH253" s="86">
        <v>1351.9</v>
      </c>
      <c r="AI253" s="86">
        <v>265.49</v>
      </c>
      <c r="AJ253" s="86">
        <v>203.02</v>
      </c>
      <c r="AK253" s="86">
        <v>66.239999999999995</v>
      </c>
      <c r="AL253" s="86">
        <v>534.75</v>
      </c>
      <c r="AM253" s="86">
        <v>717.75</v>
      </c>
      <c r="AN253" s="86">
        <v>190.2</v>
      </c>
      <c r="AO253" s="86">
        <v>269.26</v>
      </c>
      <c r="AP253" s="86">
        <v>1177.21</v>
      </c>
      <c r="AQ253" s="86">
        <v>116.95</v>
      </c>
      <c r="AR253" s="86">
        <v>13</v>
      </c>
      <c r="AS253" s="86">
        <v>1121.73</v>
      </c>
      <c r="AT253" s="86">
        <v>129.94999999999999</v>
      </c>
      <c r="AU253" s="86">
        <v>247.13</v>
      </c>
      <c r="AV253" s="86">
        <v>26.78</v>
      </c>
      <c r="AW253" s="86">
        <v>774.52</v>
      </c>
      <c r="AX253" s="86">
        <v>286.91000000000003</v>
      </c>
      <c r="AY253" s="86">
        <v>193.45</v>
      </c>
      <c r="AZ253" s="86">
        <v>26.78</v>
      </c>
      <c r="BA253" s="86">
        <v>712.24</v>
      </c>
      <c r="BB253" s="86">
        <v>260.01</v>
      </c>
      <c r="BC253" s="86">
        <v>30.71</v>
      </c>
      <c r="BD253" s="86">
        <v>26.78</v>
      </c>
      <c r="BE253" s="86">
        <v>231.89000000000001</v>
      </c>
      <c r="BF253" s="86">
        <v>124.05</v>
      </c>
      <c r="BG253">
        <v>190.41</v>
      </c>
      <c r="BH253">
        <v>16.45</v>
      </c>
      <c r="BI253">
        <v>41.34</v>
      </c>
      <c r="BJ253">
        <v>248.2</v>
      </c>
    </row>
    <row r="254" spans="1:62" x14ac:dyDescent="0.25">
      <c r="A254" s="83">
        <v>98942</v>
      </c>
      <c r="B254" s="1" t="s">
        <v>83</v>
      </c>
      <c r="C254" s="82">
        <v>13</v>
      </c>
      <c r="D254" s="82">
        <v>18</v>
      </c>
      <c r="E254" s="82">
        <v>20</v>
      </c>
      <c r="F254" s="82">
        <v>19</v>
      </c>
      <c r="G254" s="82">
        <v>15</v>
      </c>
      <c r="H254" s="82">
        <v>16</v>
      </c>
      <c r="I254" s="82">
        <v>17</v>
      </c>
      <c r="J254" s="82">
        <v>20</v>
      </c>
      <c r="K254">
        <v>16</v>
      </c>
      <c r="L254">
        <v>14</v>
      </c>
      <c r="M254">
        <v>11</v>
      </c>
      <c r="N254">
        <v>11</v>
      </c>
      <c r="O254" s="86">
        <v>5848.15</v>
      </c>
      <c r="P254" s="86">
        <v>35.4</v>
      </c>
      <c r="Q254" s="86">
        <v>34.72</v>
      </c>
      <c r="R254" s="86">
        <v>6547.94</v>
      </c>
      <c r="S254" s="86">
        <v>9438.84</v>
      </c>
      <c r="T254" s="86">
        <v>4710.3900000000003</v>
      </c>
      <c r="U254" s="86">
        <v>699.79</v>
      </c>
      <c r="V254" s="86">
        <v>14849.02</v>
      </c>
      <c r="W254" s="86">
        <v>7872.14</v>
      </c>
      <c r="X254" s="86">
        <v>2786.14</v>
      </c>
      <c r="Y254" s="86">
        <v>2692.2</v>
      </c>
      <c r="Z254" s="86">
        <v>13350.48</v>
      </c>
      <c r="AA254" s="86">
        <v>5949.28</v>
      </c>
      <c r="AB254" s="86">
        <v>3358.4</v>
      </c>
      <c r="AC254" s="86">
        <v>5128.01</v>
      </c>
      <c r="AD254" s="86">
        <v>14435.69</v>
      </c>
      <c r="AE254" s="86">
        <v>3316.43</v>
      </c>
      <c r="AF254" s="86">
        <v>2970.3</v>
      </c>
      <c r="AG254" s="86">
        <v>2501.64</v>
      </c>
      <c r="AH254" s="86">
        <v>13897.24</v>
      </c>
      <c r="AI254" s="86">
        <v>2498.86</v>
      </c>
      <c r="AJ254" s="86">
        <v>2488.23</v>
      </c>
      <c r="AK254" s="86">
        <v>9711.73</v>
      </c>
      <c r="AL254" s="86">
        <v>14698.82</v>
      </c>
      <c r="AM254" s="86">
        <v>2127.59</v>
      </c>
      <c r="AN254" s="86">
        <v>2021.88</v>
      </c>
      <c r="AO254" s="86">
        <v>10308.869999999999</v>
      </c>
      <c r="AP254" s="86">
        <v>14458.34</v>
      </c>
      <c r="AQ254" s="86">
        <v>1187.4100000000001</v>
      </c>
      <c r="AR254" s="86">
        <v>1289.31</v>
      </c>
      <c r="AS254" s="86">
        <v>15737.74</v>
      </c>
      <c r="AT254" s="86">
        <v>13250.24</v>
      </c>
      <c r="AU254" s="86">
        <v>2195.21</v>
      </c>
      <c r="AV254" s="86">
        <v>1097.7</v>
      </c>
      <c r="AW254" s="86">
        <v>19845.939999999999</v>
      </c>
      <c r="AX254" s="86">
        <v>15200.63</v>
      </c>
      <c r="AY254" s="86">
        <v>1676.67</v>
      </c>
      <c r="AZ254" s="86">
        <v>1240.99</v>
      </c>
      <c r="BA254" s="86">
        <v>19057.64</v>
      </c>
      <c r="BB254" s="86">
        <v>15719.24</v>
      </c>
      <c r="BC254" s="86">
        <v>1666.65</v>
      </c>
      <c r="BD254" s="86">
        <v>977.4</v>
      </c>
      <c r="BE254" s="86">
        <v>18968.260000000002</v>
      </c>
      <c r="BF254" s="86">
        <v>15040.22</v>
      </c>
      <c r="BG254">
        <v>3467.05</v>
      </c>
      <c r="BH254">
        <v>1569.27</v>
      </c>
      <c r="BI254">
        <v>13235.77</v>
      </c>
      <c r="BJ254">
        <v>18272.09</v>
      </c>
    </row>
    <row r="255" spans="1:62" x14ac:dyDescent="0.25">
      <c r="A255" s="83">
        <v>98944</v>
      </c>
      <c r="B255" s="1" t="s">
        <v>83</v>
      </c>
      <c r="C255" s="82">
        <v>40</v>
      </c>
      <c r="D255" s="82">
        <v>59</v>
      </c>
      <c r="E255" s="82">
        <v>36</v>
      </c>
      <c r="F255" s="82">
        <v>37</v>
      </c>
      <c r="G255" s="82">
        <v>41</v>
      </c>
      <c r="H255" s="82">
        <v>40</v>
      </c>
      <c r="I255" s="82">
        <v>41</v>
      </c>
      <c r="J255" s="82">
        <v>34</v>
      </c>
      <c r="K255">
        <v>37</v>
      </c>
      <c r="L255">
        <v>31</v>
      </c>
      <c r="M255">
        <v>33</v>
      </c>
      <c r="N255">
        <v>32</v>
      </c>
      <c r="O255" s="86">
        <v>48329.41</v>
      </c>
      <c r="P255" s="86">
        <v>3169.46</v>
      </c>
      <c r="Q255" s="86">
        <v>1146.77</v>
      </c>
      <c r="R255" s="86">
        <v>66621.03</v>
      </c>
      <c r="S255" s="86">
        <v>63881.13</v>
      </c>
      <c r="T255" s="86">
        <v>8963.48</v>
      </c>
      <c r="U255" s="86">
        <v>16028.13</v>
      </c>
      <c r="V255" s="86">
        <v>88872.74</v>
      </c>
      <c r="W255" s="86">
        <v>15774.54</v>
      </c>
      <c r="X255" s="86">
        <v>37485.14</v>
      </c>
      <c r="Y255" s="86">
        <v>21086.14</v>
      </c>
      <c r="Z255" s="86">
        <v>74345.820000000007</v>
      </c>
      <c r="AA255" s="86">
        <v>11337.99</v>
      </c>
      <c r="AB255" s="86">
        <v>6355.75</v>
      </c>
      <c r="AC255" s="86">
        <v>55087.119999999995</v>
      </c>
      <c r="AD255" s="86">
        <v>72780.86</v>
      </c>
      <c r="AE255" s="86">
        <v>6414.03</v>
      </c>
      <c r="AF255" s="86">
        <v>10363.61</v>
      </c>
      <c r="AG255" s="86">
        <v>4986.7299999999996</v>
      </c>
      <c r="AH255" s="86">
        <v>44659.32</v>
      </c>
      <c r="AI255" s="86">
        <v>5833.43</v>
      </c>
      <c r="AJ255" s="86">
        <v>3581.31</v>
      </c>
      <c r="AK255" s="86">
        <v>34260.160000000003</v>
      </c>
      <c r="AL255" s="86">
        <v>43674.9</v>
      </c>
      <c r="AM255" s="86">
        <v>7100.44</v>
      </c>
      <c r="AN255" s="86">
        <v>3912.1</v>
      </c>
      <c r="AO255" s="86">
        <v>18167.07</v>
      </c>
      <c r="AP255" s="86">
        <v>29179.61</v>
      </c>
      <c r="AQ255" s="86">
        <v>3526.79</v>
      </c>
      <c r="AR255" s="86">
        <v>1141.56</v>
      </c>
      <c r="AS255" s="86">
        <v>30292.84</v>
      </c>
      <c r="AT255" s="86">
        <v>24722.21</v>
      </c>
      <c r="AU255" s="86">
        <v>2825.35</v>
      </c>
      <c r="AV255" s="86">
        <v>2643.35</v>
      </c>
      <c r="AW255" s="86">
        <v>28328.309999999998</v>
      </c>
      <c r="AX255" s="86">
        <v>23000.02</v>
      </c>
      <c r="AY255" s="86">
        <v>1339.11</v>
      </c>
      <c r="AZ255" s="86">
        <v>874.08</v>
      </c>
      <c r="BA255" s="86">
        <v>23562.880000000001</v>
      </c>
      <c r="BB255" s="86">
        <v>20995.26</v>
      </c>
      <c r="BC255" s="86">
        <v>1974.87</v>
      </c>
      <c r="BD255" s="86">
        <v>783.71</v>
      </c>
      <c r="BE255" s="86">
        <v>17003.82</v>
      </c>
      <c r="BF255" s="86">
        <v>10552.28</v>
      </c>
      <c r="BG255">
        <v>6489.53</v>
      </c>
      <c r="BH255">
        <v>2389.17</v>
      </c>
      <c r="BI255">
        <v>7053.4599999999991</v>
      </c>
      <c r="BJ255">
        <v>15932.16</v>
      </c>
    </row>
    <row r="256" spans="1:62" x14ac:dyDescent="0.25">
      <c r="A256" s="83">
        <v>98948</v>
      </c>
      <c r="B256" s="1" t="s">
        <v>83</v>
      </c>
      <c r="C256" s="82">
        <v>56</v>
      </c>
      <c r="D256" s="82">
        <v>40</v>
      </c>
      <c r="E256" s="82">
        <v>36</v>
      </c>
      <c r="F256" s="82">
        <v>37</v>
      </c>
      <c r="G256" s="82">
        <v>36</v>
      </c>
      <c r="H256" s="82">
        <v>38</v>
      </c>
      <c r="I256" s="82">
        <v>34</v>
      </c>
      <c r="J256" s="82">
        <v>37</v>
      </c>
      <c r="K256">
        <v>34</v>
      </c>
      <c r="L256">
        <v>27</v>
      </c>
      <c r="M256">
        <v>32</v>
      </c>
      <c r="N256">
        <v>58</v>
      </c>
      <c r="O256" s="86">
        <v>51830.35</v>
      </c>
      <c r="P256" s="86">
        <v>6170.67</v>
      </c>
      <c r="Q256" s="86">
        <v>3094.84</v>
      </c>
      <c r="R256" s="86">
        <v>67956.990000000005</v>
      </c>
      <c r="S256" s="86">
        <v>26788.52</v>
      </c>
      <c r="T256" s="86">
        <v>15772.68</v>
      </c>
      <c r="U256" s="86">
        <v>15417.09</v>
      </c>
      <c r="V256" s="86">
        <v>57978.29</v>
      </c>
      <c r="W256" s="86">
        <v>16294.6</v>
      </c>
      <c r="X256" s="86">
        <v>9036.86</v>
      </c>
      <c r="Y256" s="86">
        <v>22156.93</v>
      </c>
      <c r="Z256" s="86">
        <v>47488.39</v>
      </c>
      <c r="AA256" s="86">
        <v>18293.68</v>
      </c>
      <c r="AB256" s="86">
        <v>10970.38</v>
      </c>
      <c r="AC256" s="86">
        <v>24452.65</v>
      </c>
      <c r="AD256" s="86">
        <v>53716.71</v>
      </c>
      <c r="AE256" s="86">
        <v>10946.18</v>
      </c>
      <c r="AF256" s="86">
        <v>10606.2</v>
      </c>
      <c r="AG256" s="86">
        <v>9988.2900000000009</v>
      </c>
      <c r="AH256" s="86">
        <v>46178.06</v>
      </c>
      <c r="AI256" s="86">
        <v>8114.82</v>
      </c>
      <c r="AJ256" s="86">
        <v>4806.5</v>
      </c>
      <c r="AK256" s="86">
        <v>32583.47</v>
      </c>
      <c r="AL256" s="86">
        <v>45504.79</v>
      </c>
      <c r="AM256" s="86">
        <v>2228.59</v>
      </c>
      <c r="AN256" s="86">
        <v>2716.99</v>
      </c>
      <c r="AO256" s="86">
        <v>34554.730000000003</v>
      </c>
      <c r="AP256" s="86">
        <v>39500.31</v>
      </c>
      <c r="AQ256" s="86">
        <v>1415.68</v>
      </c>
      <c r="AR256" s="86">
        <v>897.4</v>
      </c>
      <c r="AS256" s="86">
        <v>29452.5</v>
      </c>
      <c r="AT256" s="86">
        <v>26716.78</v>
      </c>
      <c r="AU256" s="86">
        <v>1122.1300000000001</v>
      </c>
      <c r="AV256" s="86">
        <v>549.13</v>
      </c>
      <c r="AW256" s="86">
        <v>27914.799999999999</v>
      </c>
      <c r="AX256" s="86">
        <v>25296.47</v>
      </c>
      <c r="AY256" s="86">
        <v>1196.8399999999999</v>
      </c>
      <c r="AZ256" s="86">
        <v>548.14</v>
      </c>
      <c r="BA256" s="86">
        <v>28713.62</v>
      </c>
      <c r="BB256" s="86">
        <v>25670.59</v>
      </c>
      <c r="BC256" s="86">
        <v>2648.95</v>
      </c>
      <c r="BD256" s="86">
        <v>401.33</v>
      </c>
      <c r="BE256" s="86">
        <v>30941.05</v>
      </c>
      <c r="BF256" s="86">
        <v>19478.349999999999</v>
      </c>
      <c r="BG256">
        <v>20900.34</v>
      </c>
      <c r="BH256">
        <v>1112.22</v>
      </c>
      <c r="BI256">
        <v>8430.8799999999992</v>
      </c>
      <c r="BJ256">
        <v>30443.439999999999</v>
      </c>
    </row>
    <row r="257" spans="1:62" x14ac:dyDescent="0.25">
      <c r="A257" s="83">
        <v>98951</v>
      </c>
      <c r="B257" s="1" t="s">
        <v>83</v>
      </c>
      <c r="C257" s="82">
        <v>14</v>
      </c>
      <c r="D257" s="82">
        <v>16</v>
      </c>
      <c r="E257" s="82">
        <v>10</v>
      </c>
      <c r="F257" s="82">
        <v>10</v>
      </c>
      <c r="G257" s="82">
        <v>17</v>
      </c>
      <c r="H257" s="82">
        <v>11</v>
      </c>
      <c r="I257" s="82">
        <v>12</v>
      </c>
      <c r="J257" s="82">
        <v>20</v>
      </c>
      <c r="K257">
        <v>14</v>
      </c>
      <c r="L257">
        <v>16</v>
      </c>
      <c r="M257">
        <v>10</v>
      </c>
      <c r="N257">
        <v>12</v>
      </c>
      <c r="O257" s="86">
        <v>8197.59</v>
      </c>
      <c r="P257" s="86">
        <v>268.05</v>
      </c>
      <c r="Q257" s="86">
        <v>149.01</v>
      </c>
      <c r="R257" s="86">
        <v>8966.77</v>
      </c>
      <c r="S257" s="86">
        <v>7348.54</v>
      </c>
      <c r="T257" s="86">
        <v>3195.99</v>
      </c>
      <c r="U257" s="86">
        <v>769.18000000000006</v>
      </c>
      <c r="V257" s="86">
        <v>11313.71</v>
      </c>
      <c r="W257" s="86">
        <v>2277.3200000000002</v>
      </c>
      <c r="X257" s="86">
        <v>3403.86</v>
      </c>
      <c r="Y257" s="86">
        <v>59.39</v>
      </c>
      <c r="Z257" s="86">
        <v>5740.57</v>
      </c>
      <c r="AA257" s="86">
        <v>2142.59</v>
      </c>
      <c r="AB257" s="86">
        <v>1830.52</v>
      </c>
      <c r="AC257" s="86">
        <v>3202.44</v>
      </c>
      <c r="AD257" s="86">
        <v>7175.55</v>
      </c>
      <c r="AE257" s="86">
        <v>2747.88</v>
      </c>
      <c r="AF257" s="86">
        <v>9614.59</v>
      </c>
      <c r="AG257" s="86">
        <v>1943.04</v>
      </c>
      <c r="AH257" s="86">
        <v>16265.9</v>
      </c>
      <c r="AI257" s="86">
        <v>804.06</v>
      </c>
      <c r="AJ257" s="86">
        <v>1324.4</v>
      </c>
      <c r="AK257" s="86">
        <v>10870.050000000001</v>
      </c>
      <c r="AL257" s="86">
        <v>12998.51</v>
      </c>
      <c r="AM257" s="86">
        <v>535.99</v>
      </c>
      <c r="AN257" s="86">
        <v>404.78</v>
      </c>
      <c r="AO257" s="86">
        <v>7480.99</v>
      </c>
      <c r="AP257" s="86">
        <v>8421.76</v>
      </c>
      <c r="AQ257" s="86">
        <v>4268.26</v>
      </c>
      <c r="AR257" s="86">
        <v>502.63</v>
      </c>
      <c r="AS257" s="86">
        <v>16484.550000000003</v>
      </c>
      <c r="AT257" s="86">
        <v>10556.66</v>
      </c>
      <c r="AU257" s="86">
        <v>731.18</v>
      </c>
      <c r="AV257" s="86">
        <v>3065.77</v>
      </c>
      <c r="AW257" s="86">
        <v>10949.51</v>
      </c>
      <c r="AX257" s="86">
        <v>9584.2099999999991</v>
      </c>
      <c r="AY257" s="86">
        <v>5246.92</v>
      </c>
      <c r="AZ257" s="86">
        <v>330.25</v>
      </c>
      <c r="BA257" s="86">
        <v>14974.26</v>
      </c>
      <c r="BB257" s="86">
        <v>8047.03</v>
      </c>
      <c r="BC257" s="86">
        <v>835.06</v>
      </c>
      <c r="BD257" s="86">
        <v>657.35</v>
      </c>
      <c r="BE257" s="86">
        <v>6170.8600000000006</v>
      </c>
      <c r="BF257" s="86">
        <v>3714.84</v>
      </c>
      <c r="BG257">
        <v>3419.58</v>
      </c>
      <c r="BH257">
        <v>292.75</v>
      </c>
      <c r="BI257">
        <v>2021.93</v>
      </c>
      <c r="BJ257">
        <v>5734.26</v>
      </c>
    </row>
    <row r="258" spans="1:62" x14ac:dyDescent="0.25">
      <c r="A258" s="83">
        <v>98953</v>
      </c>
      <c r="B258" s="1" t="s">
        <v>83</v>
      </c>
      <c r="C258" s="82">
        <v>10</v>
      </c>
      <c r="D258" s="82">
        <v>8</v>
      </c>
      <c r="E258" s="82">
        <v>8</v>
      </c>
      <c r="F258" s="82">
        <v>13</v>
      </c>
      <c r="G258" s="82">
        <v>10</v>
      </c>
      <c r="H258" s="82">
        <v>7</v>
      </c>
      <c r="I258" s="82">
        <v>8</v>
      </c>
      <c r="J258" s="82">
        <v>5</v>
      </c>
      <c r="K258">
        <v>6</v>
      </c>
      <c r="L258">
        <v>7</v>
      </c>
      <c r="M258">
        <v>16</v>
      </c>
      <c r="N258">
        <v>9</v>
      </c>
      <c r="O258" s="86">
        <v>4180.7</v>
      </c>
      <c r="P258" s="86">
        <v>8100.51</v>
      </c>
      <c r="Q258" s="86">
        <v>14.78</v>
      </c>
      <c r="R258" s="86">
        <v>12810</v>
      </c>
      <c r="S258" s="86">
        <v>3477.99</v>
      </c>
      <c r="T258" s="86">
        <v>1507.6</v>
      </c>
      <c r="U258" s="86">
        <v>7085.14</v>
      </c>
      <c r="V258" s="86">
        <v>12070.73</v>
      </c>
      <c r="W258" s="86">
        <v>1510.92</v>
      </c>
      <c r="X258" s="86">
        <v>1384.99</v>
      </c>
      <c r="Y258" s="86">
        <v>7832.09</v>
      </c>
      <c r="Z258" s="86">
        <v>10728</v>
      </c>
      <c r="AA258" s="86">
        <v>5536.07</v>
      </c>
      <c r="AB258" s="86">
        <v>3023.96</v>
      </c>
      <c r="AC258" s="86">
        <v>9046.81</v>
      </c>
      <c r="AD258" s="86">
        <v>17606.84</v>
      </c>
      <c r="AE258" s="86">
        <v>1867.36</v>
      </c>
      <c r="AF258" s="86">
        <v>1759.68</v>
      </c>
      <c r="AG258" s="86">
        <v>3823.47</v>
      </c>
      <c r="AH258" s="86">
        <v>16359.69</v>
      </c>
      <c r="AI258" s="86">
        <v>68.41</v>
      </c>
      <c r="AJ258" s="86">
        <v>1593.05</v>
      </c>
      <c r="AK258" s="86">
        <v>13992.33</v>
      </c>
      <c r="AL258" s="86">
        <v>15653.79</v>
      </c>
      <c r="AM258" s="86">
        <v>1067.83</v>
      </c>
      <c r="AN258" s="86">
        <v>757.2</v>
      </c>
      <c r="AO258" s="86">
        <v>13712.6</v>
      </c>
      <c r="AP258" s="86">
        <v>15537.63</v>
      </c>
      <c r="AQ258" s="86">
        <v>0</v>
      </c>
      <c r="AR258" s="86">
        <v>541.54999999999995</v>
      </c>
      <c r="AS258" s="86">
        <v>15624.52</v>
      </c>
      <c r="AT258" s="86">
        <v>14493.41</v>
      </c>
      <c r="AU258" s="86">
        <v>151.41</v>
      </c>
      <c r="AV258" s="86">
        <v>0</v>
      </c>
      <c r="AW258" s="86">
        <v>535.72</v>
      </c>
      <c r="AX258" s="86">
        <v>304.73</v>
      </c>
      <c r="AY258" s="86">
        <v>239.78</v>
      </c>
      <c r="AZ258" s="86">
        <v>10.039999999999999</v>
      </c>
      <c r="BA258" s="86">
        <v>773.9</v>
      </c>
      <c r="BB258" s="86">
        <v>249.82</v>
      </c>
      <c r="BC258" s="86">
        <v>1066.6600000000001</v>
      </c>
      <c r="BD258" s="86">
        <v>111.52</v>
      </c>
      <c r="BE258" s="86">
        <v>5701</v>
      </c>
      <c r="BF258" s="86">
        <v>1178.18</v>
      </c>
      <c r="BG258">
        <v>802.29</v>
      </c>
      <c r="BH258">
        <v>108.07</v>
      </c>
      <c r="BI258">
        <v>93.74</v>
      </c>
      <c r="BJ258">
        <v>1004.1</v>
      </c>
    </row>
    <row r="259" spans="1:62" x14ac:dyDescent="0.25">
      <c r="A259" s="83">
        <v>99301</v>
      </c>
      <c r="B259" s="1" t="s">
        <v>83</v>
      </c>
      <c r="C259" s="82">
        <v>120</v>
      </c>
      <c r="D259" s="82">
        <v>133</v>
      </c>
      <c r="E259" s="82">
        <v>110</v>
      </c>
      <c r="F259" s="82">
        <v>132</v>
      </c>
      <c r="G259" s="82">
        <v>123</v>
      </c>
      <c r="H259" s="82">
        <v>72</v>
      </c>
      <c r="I259" s="82">
        <v>125</v>
      </c>
      <c r="J259" s="82">
        <v>81</v>
      </c>
      <c r="K259">
        <v>108</v>
      </c>
      <c r="L259">
        <v>96</v>
      </c>
      <c r="M259">
        <v>104</v>
      </c>
      <c r="N259">
        <v>129</v>
      </c>
      <c r="O259" s="86">
        <v>73660.98</v>
      </c>
      <c r="P259" s="86">
        <v>22246.53</v>
      </c>
      <c r="Q259" s="86">
        <v>1377.17</v>
      </c>
      <c r="R259" s="86">
        <v>99662.37</v>
      </c>
      <c r="S259" s="86">
        <v>77954.17</v>
      </c>
      <c r="T259" s="86">
        <v>27669.85</v>
      </c>
      <c r="U259" s="86">
        <v>16721.93</v>
      </c>
      <c r="V259" s="86">
        <v>122345.95</v>
      </c>
      <c r="W259" s="86">
        <v>41228.97</v>
      </c>
      <c r="X259" s="86">
        <v>22635.39</v>
      </c>
      <c r="Y259" s="86">
        <v>23643.96</v>
      </c>
      <c r="Z259" s="86">
        <v>87508.32</v>
      </c>
      <c r="AA259" s="86">
        <v>71312.429999999993</v>
      </c>
      <c r="AB259" s="86">
        <v>19192.75</v>
      </c>
      <c r="AC259" s="86">
        <v>42733.78</v>
      </c>
      <c r="AD259" s="86">
        <v>133238.96</v>
      </c>
      <c r="AE259" s="86">
        <v>23367.49</v>
      </c>
      <c r="AF259" s="86">
        <v>24575.89</v>
      </c>
      <c r="AG259" s="86">
        <v>16967.04</v>
      </c>
      <c r="AH259" s="86">
        <v>99911.45</v>
      </c>
      <c r="AI259" s="86">
        <v>432.52</v>
      </c>
      <c r="AJ259" s="86">
        <v>11317.98</v>
      </c>
      <c r="AK259" s="86">
        <v>68811.760000000009</v>
      </c>
      <c r="AL259" s="86">
        <v>80562.259999999995</v>
      </c>
      <c r="AM259" s="86">
        <v>17975.87</v>
      </c>
      <c r="AN259" s="86">
        <v>7006.37</v>
      </c>
      <c r="AO259" s="86">
        <v>66666.83</v>
      </c>
      <c r="AP259" s="86">
        <v>91649.07</v>
      </c>
      <c r="AQ259" s="86">
        <v>5555.26</v>
      </c>
      <c r="AR259" s="86">
        <v>3507.36</v>
      </c>
      <c r="AS259" s="86">
        <v>58710.86</v>
      </c>
      <c r="AT259" s="86">
        <v>47000.31</v>
      </c>
      <c r="AU259" s="86">
        <v>12843.11</v>
      </c>
      <c r="AV259" s="86">
        <v>2898.05</v>
      </c>
      <c r="AW259" s="86">
        <v>77195.53</v>
      </c>
      <c r="AX259" s="86">
        <v>41542.83</v>
      </c>
      <c r="AY259" s="86">
        <v>10492.97</v>
      </c>
      <c r="AZ259" s="86">
        <v>4106</v>
      </c>
      <c r="BA259" s="86">
        <v>70364.67</v>
      </c>
      <c r="BB259" s="86">
        <v>41261.65</v>
      </c>
      <c r="BC259" s="86">
        <v>14755.81</v>
      </c>
      <c r="BD259" s="86">
        <v>4487.82</v>
      </c>
      <c r="BE259" s="86">
        <v>116871.67999999999</v>
      </c>
      <c r="BF259" s="86">
        <v>42455.839999999997</v>
      </c>
      <c r="BG259">
        <v>64623.93</v>
      </c>
      <c r="BH259">
        <v>5251.61</v>
      </c>
      <c r="BI259">
        <v>27965.489999999998</v>
      </c>
      <c r="BJ259">
        <v>97841.03</v>
      </c>
    </row>
    <row r="260" spans="1:62" x14ac:dyDescent="0.25">
      <c r="A260" s="83">
        <v>99323</v>
      </c>
      <c r="B260" s="1" t="s">
        <v>83</v>
      </c>
      <c r="C260" s="82"/>
      <c r="D260" s="82">
        <v>1</v>
      </c>
      <c r="E260" s="82">
        <v>1</v>
      </c>
      <c r="F260" s="82">
        <v>2</v>
      </c>
      <c r="G260" s="82">
        <v>1</v>
      </c>
      <c r="H260" s="82">
        <v>1</v>
      </c>
      <c r="I260" s="82">
        <v>2</v>
      </c>
      <c r="J260" s="82">
        <v>2</v>
      </c>
      <c r="K260">
        <v>4</v>
      </c>
      <c r="L260">
        <v>4</v>
      </c>
      <c r="M260">
        <v>4</v>
      </c>
      <c r="N260">
        <v>4</v>
      </c>
      <c r="O260" s="86"/>
      <c r="P260" s="86"/>
      <c r="Q260" s="86"/>
      <c r="R260" s="86"/>
      <c r="S260" s="86">
        <v>265.72000000000003</v>
      </c>
      <c r="T260" s="86">
        <v>0</v>
      </c>
      <c r="U260" s="86">
        <v>0</v>
      </c>
      <c r="V260" s="86">
        <v>265.72000000000003</v>
      </c>
      <c r="W260" s="86">
        <v>170.16</v>
      </c>
      <c r="X260" s="86">
        <v>0</v>
      </c>
      <c r="Y260" s="86">
        <v>0</v>
      </c>
      <c r="Z260" s="86">
        <v>170.16</v>
      </c>
      <c r="AA260" s="86">
        <v>198.54</v>
      </c>
      <c r="AB260" s="86">
        <v>0</v>
      </c>
      <c r="AC260" s="86">
        <v>0</v>
      </c>
      <c r="AD260" s="86">
        <v>198.54</v>
      </c>
      <c r="AE260" s="86">
        <v>316.01</v>
      </c>
      <c r="AF260" s="86">
        <v>0</v>
      </c>
      <c r="AG260" s="86">
        <v>0</v>
      </c>
      <c r="AH260" s="86">
        <v>316.01</v>
      </c>
      <c r="AI260" s="86">
        <v>34.369999999999997</v>
      </c>
      <c r="AJ260" s="86">
        <v>0</v>
      </c>
      <c r="AK260" s="86">
        <v>0</v>
      </c>
      <c r="AL260" s="86">
        <v>34.369999999999997</v>
      </c>
      <c r="AM260" s="86">
        <v>47.37</v>
      </c>
      <c r="AN260" s="86">
        <v>34.369999999999997</v>
      </c>
      <c r="AO260" s="86">
        <v>0</v>
      </c>
      <c r="AP260" s="86">
        <v>81.739999999999995</v>
      </c>
      <c r="AQ260" s="86">
        <v>26</v>
      </c>
      <c r="AR260" s="86">
        <v>0</v>
      </c>
      <c r="AS260" s="86">
        <v>78</v>
      </c>
      <c r="AT260" s="86">
        <v>26</v>
      </c>
      <c r="AU260" s="86">
        <v>67.08</v>
      </c>
      <c r="AV260" s="86">
        <v>0</v>
      </c>
      <c r="AW260" s="86">
        <v>210.05</v>
      </c>
      <c r="AX260" s="86">
        <v>67.08</v>
      </c>
      <c r="AY260" s="86">
        <v>67.099999999999994</v>
      </c>
      <c r="AZ260" s="86">
        <v>26</v>
      </c>
      <c r="BA260" s="86">
        <v>2302.12</v>
      </c>
      <c r="BB260" s="86">
        <v>93.1</v>
      </c>
      <c r="BC260" s="86">
        <v>2088.85</v>
      </c>
      <c r="BD260" s="86">
        <v>65.84</v>
      </c>
      <c r="BE260" s="86">
        <v>4295.54</v>
      </c>
      <c r="BF260" s="86">
        <v>2180.69</v>
      </c>
      <c r="BG260">
        <v>228.78</v>
      </c>
      <c r="BH260">
        <v>2075.85</v>
      </c>
      <c r="BI260">
        <v>91.84</v>
      </c>
      <c r="BJ260">
        <v>2396.4699999999998</v>
      </c>
    </row>
    <row r="261" spans="1:62" x14ac:dyDescent="0.25">
      <c r="A261" s="83">
        <v>99324</v>
      </c>
      <c r="B261" s="1" t="s">
        <v>83</v>
      </c>
      <c r="C261" s="82">
        <v>6</v>
      </c>
      <c r="D261" s="82">
        <v>7</v>
      </c>
      <c r="E261" s="82">
        <v>7</v>
      </c>
      <c r="F261" s="82">
        <v>6</v>
      </c>
      <c r="G261" s="82">
        <v>4</v>
      </c>
      <c r="H261" s="82">
        <v>5</v>
      </c>
      <c r="I261" s="82">
        <v>6</v>
      </c>
      <c r="J261" s="82">
        <v>3</v>
      </c>
      <c r="K261">
        <v>4</v>
      </c>
      <c r="L261">
        <v>5</v>
      </c>
      <c r="M261">
        <v>5</v>
      </c>
      <c r="N261">
        <v>7</v>
      </c>
      <c r="O261" s="86">
        <v>1696.72</v>
      </c>
      <c r="P261" s="86">
        <v>412.94</v>
      </c>
      <c r="Q261" s="86">
        <v>458.21</v>
      </c>
      <c r="R261" s="86">
        <v>8687.69</v>
      </c>
      <c r="S261" s="86">
        <v>1084.3599999999999</v>
      </c>
      <c r="T261" s="86">
        <v>879.23</v>
      </c>
      <c r="U261" s="86">
        <v>6990.9699999999993</v>
      </c>
      <c r="V261" s="86">
        <v>8954.56</v>
      </c>
      <c r="W261" s="86">
        <v>9316.25</v>
      </c>
      <c r="X261" s="86">
        <v>723.64</v>
      </c>
      <c r="Y261" s="86">
        <v>6981.96</v>
      </c>
      <c r="Z261" s="86">
        <v>17021.849999999999</v>
      </c>
      <c r="AA261" s="86">
        <v>1842.33</v>
      </c>
      <c r="AB261" s="86">
        <v>783.69</v>
      </c>
      <c r="AC261" s="86">
        <v>7705.2</v>
      </c>
      <c r="AD261" s="86">
        <v>10331.219999999999</v>
      </c>
      <c r="AE261" s="86">
        <v>3991.9</v>
      </c>
      <c r="AF261" s="86">
        <v>867.18</v>
      </c>
      <c r="AG261" s="86">
        <v>434.6</v>
      </c>
      <c r="AH261" s="86">
        <v>12646.92</v>
      </c>
      <c r="AI261" s="86">
        <v>4104.34</v>
      </c>
      <c r="AJ261" s="86">
        <v>319.41000000000003</v>
      </c>
      <c r="AK261" s="86">
        <v>55.48</v>
      </c>
      <c r="AL261" s="86">
        <v>4479.2299999999996</v>
      </c>
      <c r="AM261" s="86">
        <v>2908.04</v>
      </c>
      <c r="AN261" s="86">
        <v>1706.31</v>
      </c>
      <c r="AO261" s="86">
        <v>374.89000000000004</v>
      </c>
      <c r="AP261" s="86">
        <v>4989.24</v>
      </c>
      <c r="AQ261" s="86">
        <v>1941.77</v>
      </c>
      <c r="AR261" s="86">
        <v>2214.08</v>
      </c>
      <c r="AS261" s="86">
        <v>8456.99</v>
      </c>
      <c r="AT261" s="86">
        <v>4420.18</v>
      </c>
      <c r="AU261" s="86">
        <v>544.22</v>
      </c>
      <c r="AV261" s="86">
        <v>191.02</v>
      </c>
      <c r="AW261" s="86">
        <v>2260.37</v>
      </c>
      <c r="AX261" s="86">
        <v>1310.54</v>
      </c>
      <c r="AY261" s="86">
        <v>444.7</v>
      </c>
      <c r="AZ261" s="86">
        <v>530.44000000000005</v>
      </c>
      <c r="BA261" s="86">
        <v>2676.73</v>
      </c>
      <c r="BB261" s="86">
        <v>1741.46</v>
      </c>
      <c r="BC261" s="86">
        <v>2516.2600000000002</v>
      </c>
      <c r="BD261" s="86">
        <v>391.83</v>
      </c>
      <c r="BE261" s="86">
        <v>11186.93</v>
      </c>
      <c r="BF261" s="86">
        <v>4204.8500000000004</v>
      </c>
      <c r="BG261">
        <v>951.9</v>
      </c>
      <c r="BH261">
        <v>394.94</v>
      </c>
      <c r="BI261">
        <v>1688.59</v>
      </c>
      <c r="BJ261">
        <v>3035.43</v>
      </c>
    </row>
    <row r="262" spans="1:62" x14ac:dyDescent="0.25">
      <c r="A262" s="83">
        <v>99336</v>
      </c>
      <c r="B262" s="1" t="s">
        <v>83</v>
      </c>
      <c r="C262" s="82">
        <v>68</v>
      </c>
      <c r="D262" s="82">
        <v>83</v>
      </c>
      <c r="E262" s="82">
        <v>77</v>
      </c>
      <c r="F262" s="82">
        <v>93</v>
      </c>
      <c r="G262" s="82">
        <v>81</v>
      </c>
      <c r="H262" s="82">
        <v>87</v>
      </c>
      <c r="I262" s="82">
        <v>79</v>
      </c>
      <c r="J262" s="82">
        <v>77</v>
      </c>
      <c r="K262">
        <v>89</v>
      </c>
      <c r="L262">
        <v>78</v>
      </c>
      <c r="M262">
        <v>80</v>
      </c>
      <c r="N262">
        <v>95</v>
      </c>
      <c r="O262" s="86">
        <v>35373.07</v>
      </c>
      <c r="P262" s="86">
        <v>30499.47</v>
      </c>
      <c r="Q262" s="86">
        <v>2598.44</v>
      </c>
      <c r="R262" s="86">
        <v>88717.59</v>
      </c>
      <c r="S262" s="86">
        <v>37288.14</v>
      </c>
      <c r="T262" s="86">
        <v>8401.1200000000008</v>
      </c>
      <c r="U262" s="86">
        <v>22860.26</v>
      </c>
      <c r="V262" s="86">
        <v>68549.52</v>
      </c>
      <c r="W262" s="86">
        <v>29243.85</v>
      </c>
      <c r="X262" s="86">
        <v>13290.62</v>
      </c>
      <c r="Y262" s="86">
        <v>24221.13</v>
      </c>
      <c r="Z262" s="86">
        <v>66755.600000000006</v>
      </c>
      <c r="AA262" s="86">
        <v>57811.1</v>
      </c>
      <c r="AB262" s="86">
        <v>15734.68</v>
      </c>
      <c r="AC262" s="86">
        <v>31302.35</v>
      </c>
      <c r="AD262" s="86">
        <v>104848.13</v>
      </c>
      <c r="AE262" s="86">
        <v>38899.769999999997</v>
      </c>
      <c r="AF262" s="86">
        <v>38716.94</v>
      </c>
      <c r="AG262" s="86">
        <v>65337.73</v>
      </c>
      <c r="AH262" s="86">
        <v>168767.45</v>
      </c>
      <c r="AI262" s="86">
        <v>16888.28</v>
      </c>
      <c r="AJ262" s="86">
        <v>12093.58</v>
      </c>
      <c r="AK262" s="86">
        <v>31320.31</v>
      </c>
      <c r="AL262" s="86">
        <v>60302.17</v>
      </c>
      <c r="AM262" s="86">
        <v>8753.5</v>
      </c>
      <c r="AN262" s="86">
        <v>10273.969999999999</v>
      </c>
      <c r="AO262" s="86">
        <v>26436.2</v>
      </c>
      <c r="AP262" s="86">
        <v>45463.67</v>
      </c>
      <c r="AQ262" s="86">
        <v>6160.17</v>
      </c>
      <c r="AR262" s="86">
        <v>3655.66</v>
      </c>
      <c r="AS262" s="86">
        <v>39136.04</v>
      </c>
      <c r="AT262" s="86">
        <v>27140.73</v>
      </c>
      <c r="AU262" s="86">
        <v>10946.35</v>
      </c>
      <c r="AV262" s="86">
        <v>3407.43</v>
      </c>
      <c r="AW262" s="86">
        <v>52302.439999999995</v>
      </c>
      <c r="AX262" s="86">
        <v>31246.7</v>
      </c>
      <c r="AY262" s="86">
        <v>11563.52</v>
      </c>
      <c r="AZ262" s="86">
        <v>5381.96</v>
      </c>
      <c r="BA262" s="86">
        <v>134484</v>
      </c>
      <c r="BB262" s="86">
        <v>33037.49</v>
      </c>
      <c r="BC262" s="86">
        <v>18944.63</v>
      </c>
      <c r="BD262" s="86">
        <v>7773.16</v>
      </c>
      <c r="BE262" s="86">
        <v>138382.59</v>
      </c>
      <c r="BF262" s="86">
        <v>89743.17</v>
      </c>
      <c r="BG262">
        <v>32683.040000000001</v>
      </c>
      <c r="BH262">
        <v>14346.65</v>
      </c>
      <c r="BI262">
        <v>61595.73</v>
      </c>
      <c r="BJ262">
        <v>108625.42</v>
      </c>
    </row>
    <row r="263" spans="1:62" x14ac:dyDescent="0.25">
      <c r="A263" s="83">
        <v>99337</v>
      </c>
      <c r="B263" s="81" t="s">
        <v>83</v>
      </c>
      <c r="C263" s="82">
        <v>3</v>
      </c>
      <c r="D263" s="82">
        <v>1</v>
      </c>
      <c r="E263" s="82">
        <v>2</v>
      </c>
      <c r="F263" s="82">
        <v>2</v>
      </c>
      <c r="G263" s="82">
        <v>1</v>
      </c>
      <c r="H263" s="82">
        <v>5</v>
      </c>
      <c r="I263" s="82">
        <v>5</v>
      </c>
      <c r="J263" s="82">
        <v>4</v>
      </c>
      <c r="K263">
        <v>3</v>
      </c>
      <c r="L263">
        <v>5</v>
      </c>
      <c r="M263">
        <v>4</v>
      </c>
      <c r="N263">
        <v>4</v>
      </c>
      <c r="O263" s="86">
        <v>363.58</v>
      </c>
      <c r="P263" s="86">
        <v>160.5</v>
      </c>
      <c r="Q263" s="86">
        <v>325.11</v>
      </c>
      <c r="R263" s="86">
        <v>1184.6500000000001</v>
      </c>
      <c r="S263" s="86">
        <v>246.42</v>
      </c>
      <c r="T263" s="86">
        <v>0</v>
      </c>
      <c r="U263" s="86">
        <v>0</v>
      </c>
      <c r="V263" s="86">
        <v>246.42</v>
      </c>
      <c r="W263" s="86">
        <v>843</v>
      </c>
      <c r="X263" s="86">
        <v>0</v>
      </c>
      <c r="Y263" s="86">
        <v>0</v>
      </c>
      <c r="Z263" s="86">
        <v>843</v>
      </c>
      <c r="AA263" s="86">
        <v>211.86</v>
      </c>
      <c r="AB263" s="86">
        <v>7.9</v>
      </c>
      <c r="AC263" s="86">
        <v>0</v>
      </c>
      <c r="AD263" s="86">
        <v>219.76</v>
      </c>
      <c r="AE263" s="86">
        <v>122.76</v>
      </c>
      <c r="AF263" s="86">
        <v>0</v>
      </c>
      <c r="AG263" s="86">
        <v>0</v>
      </c>
      <c r="AH263" s="86">
        <v>122.76</v>
      </c>
      <c r="AI263" s="86">
        <v>149.36000000000001</v>
      </c>
      <c r="AJ263" s="86">
        <v>122.76</v>
      </c>
      <c r="AK263" s="86">
        <v>0</v>
      </c>
      <c r="AL263" s="86">
        <v>272.12</v>
      </c>
      <c r="AM263" s="86">
        <v>72.42</v>
      </c>
      <c r="AN263" s="86">
        <v>135.15</v>
      </c>
      <c r="AO263" s="86">
        <v>122.76</v>
      </c>
      <c r="AP263" s="86">
        <v>330.33</v>
      </c>
      <c r="AQ263" s="86">
        <v>56.84</v>
      </c>
      <c r="AR263" s="86">
        <v>44</v>
      </c>
      <c r="AS263" s="86">
        <v>263.55</v>
      </c>
      <c r="AT263" s="86">
        <v>149.87</v>
      </c>
      <c r="AU263" s="86">
        <v>42.63</v>
      </c>
      <c r="AV263" s="86">
        <v>42.63</v>
      </c>
      <c r="AW263" s="86">
        <v>263.55</v>
      </c>
      <c r="AX263" s="86">
        <v>178.29</v>
      </c>
      <c r="AY263" s="86">
        <v>81.47</v>
      </c>
      <c r="AZ263" s="86">
        <v>14.21</v>
      </c>
      <c r="BA263" s="86">
        <v>308.83000000000004</v>
      </c>
      <c r="BB263" s="86">
        <v>138.31</v>
      </c>
      <c r="BC263" s="86">
        <v>1241.99</v>
      </c>
      <c r="BD263" s="86">
        <v>38.840000000000003</v>
      </c>
      <c r="BE263" s="86">
        <v>4372.2299999999996</v>
      </c>
      <c r="BF263" s="86">
        <v>1337.67</v>
      </c>
      <c r="BG263">
        <v>1001.8</v>
      </c>
      <c r="BH263">
        <v>27.21</v>
      </c>
      <c r="BI263">
        <v>71.050000000000011</v>
      </c>
      <c r="BJ263">
        <v>1100.06</v>
      </c>
    </row>
    <row r="264" spans="1:62" x14ac:dyDescent="0.25">
      <c r="A264" s="83">
        <v>99338</v>
      </c>
      <c r="B264" s="81" t="s">
        <v>83</v>
      </c>
      <c r="C264" s="82">
        <v>7</v>
      </c>
      <c r="D264" s="82">
        <v>8</v>
      </c>
      <c r="E264" s="82">
        <v>8</v>
      </c>
      <c r="F264" s="82">
        <v>5</v>
      </c>
      <c r="G264" s="82">
        <v>4</v>
      </c>
      <c r="H264" s="82">
        <v>4</v>
      </c>
      <c r="I264" s="82">
        <v>6</v>
      </c>
      <c r="J264" s="82">
        <v>4</v>
      </c>
      <c r="K264">
        <v>3</v>
      </c>
      <c r="L264">
        <v>4</v>
      </c>
      <c r="M264">
        <v>2</v>
      </c>
      <c r="N264">
        <v>1</v>
      </c>
      <c r="O264" s="86">
        <v>2140.36</v>
      </c>
      <c r="P264" s="86">
        <v>183.09</v>
      </c>
      <c r="Q264" s="86">
        <v>45.61</v>
      </c>
      <c r="R264" s="86">
        <v>6818.02</v>
      </c>
      <c r="S264" s="86">
        <v>3348.09</v>
      </c>
      <c r="T264" s="86">
        <v>1693.84</v>
      </c>
      <c r="U264" s="86">
        <v>4677.66</v>
      </c>
      <c r="V264" s="86">
        <v>9719.59</v>
      </c>
      <c r="W264" s="86">
        <v>2813.71</v>
      </c>
      <c r="X264" s="86">
        <v>1007.18</v>
      </c>
      <c r="Y264" s="86">
        <v>1261.3899999999999</v>
      </c>
      <c r="Z264" s="86">
        <v>5082.28</v>
      </c>
      <c r="AA264" s="86">
        <v>751.21</v>
      </c>
      <c r="AB264" s="86">
        <v>2067.11</v>
      </c>
      <c r="AC264" s="86">
        <v>2133.46</v>
      </c>
      <c r="AD264" s="86">
        <v>4951.78</v>
      </c>
      <c r="AE264" s="86">
        <v>814.27</v>
      </c>
      <c r="AF264" s="86">
        <v>110.42</v>
      </c>
      <c r="AG264" s="86">
        <v>1638.94</v>
      </c>
      <c r="AH264" s="86">
        <v>3432.09</v>
      </c>
      <c r="AI264" s="86">
        <v>131.02000000000001</v>
      </c>
      <c r="AJ264" s="86">
        <v>52.68</v>
      </c>
      <c r="AK264" s="86">
        <v>1077.9100000000001</v>
      </c>
      <c r="AL264" s="86">
        <v>1261.6099999999999</v>
      </c>
      <c r="AM264" s="86">
        <v>937.18</v>
      </c>
      <c r="AN264" s="86">
        <v>86.12</v>
      </c>
      <c r="AO264" s="86">
        <v>1116.3800000000001</v>
      </c>
      <c r="AP264" s="86">
        <v>2139.6799999999998</v>
      </c>
      <c r="AQ264" s="86">
        <v>79.459999999999994</v>
      </c>
      <c r="AR264" s="86">
        <v>52.25</v>
      </c>
      <c r="AS264" s="86">
        <v>1412.01</v>
      </c>
      <c r="AT264" s="86">
        <v>1284.26</v>
      </c>
      <c r="AU264" s="86">
        <v>28.42</v>
      </c>
      <c r="AV264" s="86">
        <v>42.63</v>
      </c>
      <c r="AW264" s="86">
        <v>1308.8600000000001</v>
      </c>
      <c r="AX264" s="86">
        <v>1252.02</v>
      </c>
      <c r="AY264" s="86">
        <v>62.33</v>
      </c>
      <c r="AZ264" s="86">
        <v>14.21</v>
      </c>
      <c r="BA264" s="86">
        <v>233.76999999999998</v>
      </c>
      <c r="BB264" s="86">
        <v>104.96</v>
      </c>
      <c r="BC264" s="86">
        <v>36.69</v>
      </c>
      <c r="BD264" s="86">
        <v>33.909999999999997</v>
      </c>
      <c r="BE264" s="86">
        <v>287.03999999999996</v>
      </c>
      <c r="BF264" s="86">
        <v>70.599999999999994</v>
      </c>
      <c r="BG264">
        <v>14.21</v>
      </c>
      <c r="BH264">
        <v>0</v>
      </c>
      <c r="BI264">
        <v>0</v>
      </c>
      <c r="BJ264">
        <v>14.21</v>
      </c>
    </row>
    <row r="265" spans="1:62" x14ac:dyDescent="0.25">
      <c r="A265" s="83">
        <v>99344</v>
      </c>
      <c r="B265" s="81" t="s">
        <v>83</v>
      </c>
      <c r="C265" s="82">
        <v>15</v>
      </c>
      <c r="D265" s="82">
        <v>14</v>
      </c>
      <c r="E265" s="82">
        <v>12</v>
      </c>
      <c r="F265" s="82">
        <v>15</v>
      </c>
      <c r="G265" s="82">
        <v>16</v>
      </c>
      <c r="H265" s="82">
        <v>14</v>
      </c>
      <c r="I265" s="82">
        <v>16</v>
      </c>
      <c r="J265" s="82">
        <v>16</v>
      </c>
      <c r="K265">
        <v>24</v>
      </c>
      <c r="L265">
        <v>17</v>
      </c>
      <c r="M265">
        <v>19</v>
      </c>
      <c r="N265">
        <v>15</v>
      </c>
      <c r="O265" s="86">
        <v>8170.53</v>
      </c>
      <c r="P265" s="86">
        <v>1103.82</v>
      </c>
      <c r="Q265" s="86">
        <v>547</v>
      </c>
      <c r="R265" s="86">
        <v>16738.39</v>
      </c>
      <c r="S265" s="86">
        <v>10332.15</v>
      </c>
      <c r="T265" s="86">
        <v>4551.62</v>
      </c>
      <c r="U265" s="86">
        <v>1638.34</v>
      </c>
      <c r="V265" s="86">
        <v>16522.11</v>
      </c>
      <c r="W265" s="86">
        <v>4621.26</v>
      </c>
      <c r="X265" s="86">
        <v>3427.33</v>
      </c>
      <c r="Y265" s="86">
        <v>2910.76</v>
      </c>
      <c r="Z265" s="86">
        <v>10959.35</v>
      </c>
      <c r="AA265" s="86">
        <v>3401.05</v>
      </c>
      <c r="AB265" s="86">
        <v>2064.06</v>
      </c>
      <c r="AC265" s="86">
        <v>2308.96</v>
      </c>
      <c r="AD265" s="86">
        <v>7774.07</v>
      </c>
      <c r="AE265" s="86">
        <v>3148.5</v>
      </c>
      <c r="AF265" s="86">
        <v>4167.12</v>
      </c>
      <c r="AG265" s="86">
        <v>799.36</v>
      </c>
      <c r="AH265" s="86">
        <v>9486.7999999999993</v>
      </c>
      <c r="AI265" s="86">
        <v>1262.67</v>
      </c>
      <c r="AJ265" s="86">
        <v>1391.51</v>
      </c>
      <c r="AK265" s="86">
        <v>5259.4400000000005</v>
      </c>
      <c r="AL265" s="86">
        <v>7913.62</v>
      </c>
      <c r="AM265" s="86">
        <v>777.99</v>
      </c>
      <c r="AN265" s="86">
        <v>701.11</v>
      </c>
      <c r="AO265" s="86">
        <v>5442.7300000000005</v>
      </c>
      <c r="AP265" s="86">
        <v>6921.83</v>
      </c>
      <c r="AQ265" s="86">
        <v>1205.99</v>
      </c>
      <c r="AR265" s="86">
        <v>259.06</v>
      </c>
      <c r="AS265" s="86">
        <v>5933.96</v>
      </c>
      <c r="AT265" s="86">
        <v>4091.44</v>
      </c>
      <c r="AU265" s="86">
        <v>2136.14</v>
      </c>
      <c r="AV265" s="86">
        <v>1121.1099999999999</v>
      </c>
      <c r="AW265" s="86">
        <v>9502.84</v>
      </c>
      <c r="AX265" s="86">
        <v>5503.14</v>
      </c>
      <c r="AY265" s="86">
        <v>1494.72</v>
      </c>
      <c r="AZ265" s="86">
        <v>1209.1400000000001</v>
      </c>
      <c r="BA265" s="86">
        <v>8219.61</v>
      </c>
      <c r="BB265" s="86">
        <v>5240.1899999999996</v>
      </c>
      <c r="BC265" s="86">
        <v>1229.53</v>
      </c>
      <c r="BD265" s="86">
        <v>341.28</v>
      </c>
      <c r="BE265" s="86">
        <v>7534.15</v>
      </c>
      <c r="BF265" s="86">
        <v>3853.74</v>
      </c>
      <c r="BG265">
        <v>1359.52</v>
      </c>
      <c r="BH265">
        <v>556.42999999999995</v>
      </c>
      <c r="BI265">
        <v>1594.15</v>
      </c>
      <c r="BJ265">
        <v>3510.1</v>
      </c>
    </row>
    <row r="266" spans="1:62" x14ac:dyDescent="0.25">
      <c r="A266" s="83">
        <v>99345</v>
      </c>
      <c r="B266" s="81" t="s">
        <v>83</v>
      </c>
      <c r="C266" s="82">
        <v>1</v>
      </c>
      <c r="D266" s="82">
        <v>1</v>
      </c>
      <c r="E266" s="82">
        <v>2</v>
      </c>
      <c r="F266" s="82">
        <v>2</v>
      </c>
      <c r="G266" s="82"/>
      <c r="H266" s="82"/>
      <c r="I266" s="82"/>
      <c r="J266" s="82">
        <v>1</v>
      </c>
      <c r="K266">
        <v>1</v>
      </c>
      <c r="L266">
        <v>1</v>
      </c>
      <c r="O266" s="86">
        <v>620.26</v>
      </c>
      <c r="P266" s="86">
        <v>41.16</v>
      </c>
      <c r="Q266" s="86">
        <v>0</v>
      </c>
      <c r="R266" s="86">
        <v>661.42</v>
      </c>
      <c r="S266" s="86">
        <v>641.64</v>
      </c>
      <c r="T266" s="86">
        <v>19.940000000000001</v>
      </c>
      <c r="U266" s="86">
        <v>0</v>
      </c>
      <c r="V266" s="86">
        <v>661.58</v>
      </c>
      <c r="W266" s="86">
        <v>699.89</v>
      </c>
      <c r="X266" s="86">
        <v>641.64</v>
      </c>
      <c r="Y266" s="86">
        <v>19.940000000000001</v>
      </c>
      <c r="Z266" s="86">
        <v>1361.47</v>
      </c>
      <c r="AA266" s="86">
        <v>536.46</v>
      </c>
      <c r="AB266" s="86">
        <v>505.85</v>
      </c>
      <c r="AC266" s="86">
        <v>155.72999999999999</v>
      </c>
      <c r="AD266" s="86">
        <v>1198.04</v>
      </c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>
        <v>4.1900000000000004</v>
      </c>
      <c r="AR266" s="86">
        <v>0</v>
      </c>
      <c r="AS266" s="86">
        <v>28.93</v>
      </c>
      <c r="AT266" s="86">
        <v>4.1900000000000004</v>
      </c>
      <c r="AU266" s="86">
        <v>4.1900000000000004</v>
      </c>
      <c r="AV266" s="86">
        <v>0</v>
      </c>
      <c r="AW266" s="86">
        <v>35.200000000000003</v>
      </c>
      <c r="AX266" s="86">
        <v>4.1900000000000004</v>
      </c>
      <c r="AY266" s="86">
        <v>4.1900000000000004</v>
      </c>
      <c r="AZ266" s="86">
        <v>0</v>
      </c>
      <c r="BA266" s="86">
        <v>56.79</v>
      </c>
      <c r="BB266" s="86">
        <v>4.1900000000000004</v>
      </c>
      <c r="BC266" s="86"/>
      <c r="BD266" s="86"/>
      <c r="BE266" s="86"/>
      <c r="BF266" s="86"/>
    </row>
    <row r="267" spans="1:62" x14ac:dyDescent="0.25">
      <c r="A267" s="39">
        <v>99346</v>
      </c>
      <c r="B267" s="85" t="s">
        <v>83</v>
      </c>
      <c r="F267" s="1">
        <v>1</v>
      </c>
      <c r="H267" s="1">
        <v>1</v>
      </c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>
        <v>308.47000000000003</v>
      </c>
      <c r="AB267" s="86">
        <v>0</v>
      </c>
      <c r="AC267" s="86">
        <v>0</v>
      </c>
      <c r="AD267" s="86">
        <v>308.47000000000003</v>
      </c>
      <c r="AE267" s="86"/>
      <c r="AF267" s="86"/>
      <c r="AG267" s="86"/>
      <c r="AH267" s="86"/>
      <c r="AI267" s="86">
        <v>45.7</v>
      </c>
      <c r="AJ267" s="86">
        <v>0</v>
      </c>
      <c r="AK267" s="86">
        <v>0</v>
      </c>
      <c r="AL267" s="86">
        <v>45.7</v>
      </c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</row>
    <row r="268" spans="1:62" x14ac:dyDescent="0.25">
      <c r="A268" s="39">
        <v>99350</v>
      </c>
      <c r="B268" s="85" t="s">
        <v>83</v>
      </c>
      <c r="C268" s="1">
        <v>15</v>
      </c>
      <c r="D268" s="1">
        <v>14</v>
      </c>
      <c r="E268" s="1">
        <v>6</v>
      </c>
      <c r="F268" s="1">
        <v>18</v>
      </c>
      <c r="G268" s="1">
        <v>20</v>
      </c>
      <c r="H268" s="1">
        <v>9</v>
      </c>
      <c r="I268">
        <v>9</v>
      </c>
      <c r="J268">
        <v>4</v>
      </c>
      <c r="K268">
        <v>17</v>
      </c>
      <c r="L268">
        <v>20</v>
      </c>
      <c r="M268">
        <v>11</v>
      </c>
      <c r="N268">
        <v>13</v>
      </c>
      <c r="O268" s="86">
        <v>7152.92</v>
      </c>
      <c r="P268" s="86">
        <v>383.72</v>
      </c>
      <c r="Q268" s="86">
        <v>0</v>
      </c>
      <c r="R268" s="86">
        <v>7536.64</v>
      </c>
      <c r="S268" s="86">
        <v>5982.71</v>
      </c>
      <c r="T268" s="86">
        <v>1214.97</v>
      </c>
      <c r="U268" s="86">
        <v>293.72000000000003</v>
      </c>
      <c r="V268" s="86">
        <v>7491.4</v>
      </c>
      <c r="W268" s="86">
        <v>0</v>
      </c>
      <c r="X268" s="86">
        <v>1222.54</v>
      </c>
      <c r="Y268" s="86">
        <v>472.09</v>
      </c>
      <c r="Z268" s="86">
        <v>1694.63</v>
      </c>
      <c r="AA268" s="86">
        <v>8757.42</v>
      </c>
      <c r="AB268" s="86">
        <v>0</v>
      </c>
      <c r="AC268" s="86">
        <v>557.52</v>
      </c>
      <c r="AD268" s="86">
        <v>9314.94</v>
      </c>
      <c r="AE268" s="86">
        <v>4503.3500000000004</v>
      </c>
      <c r="AF268" s="86">
        <v>1566.03</v>
      </c>
      <c r="AG268" s="86">
        <v>1153.19</v>
      </c>
      <c r="AH268" s="86">
        <v>7487.29</v>
      </c>
      <c r="AI268" s="86">
        <v>300</v>
      </c>
      <c r="AJ268" s="86">
        <v>1042.05</v>
      </c>
      <c r="AK268" s="86">
        <v>2351.61</v>
      </c>
      <c r="AL268" s="86">
        <v>3693.66</v>
      </c>
      <c r="AM268" s="86">
        <v>280.92</v>
      </c>
      <c r="AN268" s="86">
        <v>479.85</v>
      </c>
      <c r="AO268" s="86">
        <v>2457.7600000000002</v>
      </c>
      <c r="AP268" s="86">
        <v>3218.53</v>
      </c>
      <c r="AQ268" s="86">
        <v>0</v>
      </c>
      <c r="AR268" s="86">
        <v>67.98</v>
      </c>
      <c r="AS268" s="86">
        <v>2386.56</v>
      </c>
      <c r="AT268" s="86">
        <v>1590.49</v>
      </c>
      <c r="AU268" s="86">
        <v>1614.46</v>
      </c>
      <c r="AV268" s="86">
        <v>0</v>
      </c>
      <c r="AW268" s="86">
        <v>6094.9</v>
      </c>
      <c r="AX268" s="86">
        <v>3180.67</v>
      </c>
      <c r="AY268" s="86">
        <v>1510.61</v>
      </c>
      <c r="AZ268" s="86">
        <v>839.49</v>
      </c>
      <c r="BA268" s="86">
        <v>6816.5499999999993</v>
      </c>
      <c r="BB268" s="86">
        <v>3683.19</v>
      </c>
      <c r="BC268" s="86">
        <v>1837.52</v>
      </c>
      <c r="BD268" s="86">
        <v>381.2</v>
      </c>
      <c r="BE268" s="86">
        <v>9900.65</v>
      </c>
      <c r="BF268" s="86">
        <v>3330.41</v>
      </c>
      <c r="BG268">
        <v>2854.66</v>
      </c>
      <c r="BH268">
        <v>127.93</v>
      </c>
      <c r="BI268">
        <v>88.16</v>
      </c>
      <c r="BJ268">
        <v>3070.75</v>
      </c>
    </row>
    <row r="269" spans="1:62" x14ac:dyDescent="0.25">
      <c r="A269" s="39">
        <v>99352</v>
      </c>
      <c r="B269" s="85" t="s">
        <v>83</v>
      </c>
      <c r="C269" s="1">
        <v>40</v>
      </c>
      <c r="D269" s="1">
        <v>57</v>
      </c>
      <c r="E269" s="1">
        <v>41</v>
      </c>
      <c r="F269" s="1">
        <v>47</v>
      </c>
      <c r="G269" s="1">
        <v>41</v>
      </c>
      <c r="H269" s="1">
        <v>45</v>
      </c>
      <c r="I269">
        <v>54</v>
      </c>
      <c r="J269">
        <v>43</v>
      </c>
      <c r="K269">
        <v>44</v>
      </c>
      <c r="L269">
        <v>42</v>
      </c>
      <c r="M269">
        <v>47</v>
      </c>
      <c r="N269">
        <v>38</v>
      </c>
      <c r="O269" s="86">
        <v>19700.63</v>
      </c>
      <c r="P269" s="86">
        <v>1551.58</v>
      </c>
      <c r="Q269" s="86">
        <v>1464.62</v>
      </c>
      <c r="R269" s="86">
        <v>24812.48</v>
      </c>
      <c r="S269" s="86">
        <v>73161.5</v>
      </c>
      <c r="T269" s="86">
        <v>11521.06</v>
      </c>
      <c r="U269" s="86">
        <v>2905.87</v>
      </c>
      <c r="V269" s="86">
        <v>87588.43</v>
      </c>
      <c r="W269" s="86">
        <v>22098.16</v>
      </c>
      <c r="X269" s="86">
        <v>10938.56</v>
      </c>
      <c r="Y269" s="86">
        <v>4268.82</v>
      </c>
      <c r="Z269" s="86">
        <v>37305.54</v>
      </c>
      <c r="AA269" s="86">
        <v>24570.55</v>
      </c>
      <c r="AB269" s="86">
        <v>12624.83</v>
      </c>
      <c r="AC269" s="86">
        <v>7578.4</v>
      </c>
      <c r="AD269" s="86">
        <v>44773.78</v>
      </c>
      <c r="AE269" s="86">
        <v>12090.45</v>
      </c>
      <c r="AF269" s="86">
        <v>7744.87</v>
      </c>
      <c r="AG269" s="86">
        <v>6385.28</v>
      </c>
      <c r="AH269" s="86">
        <v>32988.89</v>
      </c>
      <c r="AI269" s="86">
        <v>6670.2</v>
      </c>
      <c r="AJ269" s="86">
        <v>7057.28</v>
      </c>
      <c r="AK269" s="86">
        <v>18574.169999999998</v>
      </c>
      <c r="AL269" s="86">
        <v>32301.65</v>
      </c>
      <c r="AM269" s="86">
        <v>6300.49</v>
      </c>
      <c r="AN269" s="86">
        <v>3187.01</v>
      </c>
      <c r="AO269" s="86">
        <v>20043.27</v>
      </c>
      <c r="AP269" s="86">
        <v>29530.77</v>
      </c>
      <c r="AQ269" s="86">
        <v>6422.89</v>
      </c>
      <c r="AR269" s="86">
        <v>2842.57</v>
      </c>
      <c r="AS269" s="86">
        <v>37418.400000000001</v>
      </c>
      <c r="AT269" s="86">
        <v>24417.38</v>
      </c>
      <c r="AU269" s="86">
        <v>7803.13</v>
      </c>
      <c r="AV269" s="86">
        <v>2484.77</v>
      </c>
      <c r="AW269" s="86">
        <v>33687.659999999996</v>
      </c>
      <c r="AX269" s="86">
        <v>23079.83</v>
      </c>
      <c r="AY269" s="86">
        <v>3408.96</v>
      </c>
      <c r="AZ269" s="86">
        <v>2752.42</v>
      </c>
      <c r="BA269" s="86">
        <v>25005.1</v>
      </c>
      <c r="BB269" s="86">
        <v>17855.64</v>
      </c>
      <c r="BC269" s="86">
        <v>4970.82</v>
      </c>
      <c r="BD269" s="86">
        <v>1897.83</v>
      </c>
      <c r="BE269" s="86">
        <v>39286.42</v>
      </c>
      <c r="BF269" s="86">
        <v>18235.66</v>
      </c>
      <c r="BG269">
        <v>10467.530000000001</v>
      </c>
      <c r="BH269">
        <v>1532.9</v>
      </c>
      <c r="BI269">
        <v>3042.75</v>
      </c>
      <c r="BJ269">
        <v>15043.18</v>
      </c>
    </row>
    <row r="270" spans="1:62" x14ac:dyDescent="0.25">
      <c r="A270" s="39">
        <v>99353</v>
      </c>
      <c r="B270" s="85" t="s">
        <v>83</v>
      </c>
      <c r="C270" s="1">
        <v>3</v>
      </c>
      <c r="E270" s="1">
        <v>1</v>
      </c>
      <c r="F270" s="1">
        <v>4</v>
      </c>
      <c r="G270" s="1">
        <v>3</v>
      </c>
      <c r="H270" s="1">
        <v>1</v>
      </c>
      <c r="I270">
        <v>2</v>
      </c>
      <c r="J270">
        <v>4</v>
      </c>
      <c r="K270">
        <v>2</v>
      </c>
      <c r="L270">
        <v>3</v>
      </c>
      <c r="M270">
        <v>6</v>
      </c>
      <c r="N270">
        <v>6</v>
      </c>
      <c r="O270" s="86">
        <v>194.13</v>
      </c>
      <c r="P270" s="86">
        <v>281.62</v>
      </c>
      <c r="Q270" s="86">
        <v>14.78</v>
      </c>
      <c r="R270" s="86">
        <v>530.87</v>
      </c>
      <c r="S270" s="86"/>
      <c r="T270" s="86"/>
      <c r="U270" s="86"/>
      <c r="V270" s="86"/>
      <c r="W270" s="86">
        <v>489.55</v>
      </c>
      <c r="X270" s="86">
        <v>0</v>
      </c>
      <c r="Y270" s="86">
        <v>0</v>
      </c>
      <c r="Z270" s="86">
        <v>489.55</v>
      </c>
      <c r="AA270" s="86">
        <v>932.05</v>
      </c>
      <c r="AB270" s="86">
        <v>0</v>
      </c>
      <c r="AC270" s="86">
        <v>0</v>
      </c>
      <c r="AD270" s="86">
        <v>932.05</v>
      </c>
      <c r="AE270" s="86">
        <v>90.64</v>
      </c>
      <c r="AF270" s="86">
        <v>74.63</v>
      </c>
      <c r="AG270" s="86">
        <v>0</v>
      </c>
      <c r="AH270" s="86">
        <v>165.27</v>
      </c>
      <c r="AI270" s="86">
        <v>65.760000000000005</v>
      </c>
      <c r="AJ270" s="86">
        <v>0</v>
      </c>
      <c r="AK270" s="86">
        <v>0</v>
      </c>
      <c r="AL270" s="86">
        <v>65.760000000000005</v>
      </c>
      <c r="AM270" s="86">
        <v>27.56</v>
      </c>
      <c r="AN270" s="86">
        <v>0</v>
      </c>
      <c r="AO270" s="86">
        <v>0</v>
      </c>
      <c r="AP270" s="86">
        <v>27.56</v>
      </c>
      <c r="AQ270" s="86">
        <v>81.78</v>
      </c>
      <c r="AR270" s="86">
        <v>27.56</v>
      </c>
      <c r="AS270" s="86">
        <v>290.21000000000004</v>
      </c>
      <c r="AT270" s="86">
        <v>109.34</v>
      </c>
      <c r="AU270" s="86">
        <v>63.53</v>
      </c>
      <c r="AV270" s="86">
        <v>47.55</v>
      </c>
      <c r="AW270" s="86">
        <v>255.91</v>
      </c>
      <c r="AX270" s="86">
        <v>124.86</v>
      </c>
      <c r="AY270" s="86">
        <v>70.66</v>
      </c>
      <c r="AZ270" s="86">
        <v>33.770000000000003</v>
      </c>
      <c r="BA270" s="86">
        <v>287.66999999999996</v>
      </c>
      <c r="BB270" s="86">
        <v>138.19999999999999</v>
      </c>
      <c r="BC270" s="86">
        <v>109.46</v>
      </c>
      <c r="BD270" s="86">
        <v>20.45</v>
      </c>
      <c r="BE270" s="86">
        <v>542.35</v>
      </c>
      <c r="BF270" s="86">
        <v>129.91</v>
      </c>
      <c r="BG270">
        <v>160.09</v>
      </c>
      <c r="BH270">
        <v>64.77</v>
      </c>
      <c r="BI270">
        <v>0</v>
      </c>
      <c r="BJ270">
        <v>224.86</v>
      </c>
    </row>
    <row r="271" spans="1:62" x14ac:dyDescent="0.25">
      <c r="A271" s="39">
        <v>99354</v>
      </c>
      <c r="B271" s="85" t="s">
        <v>83</v>
      </c>
      <c r="C271" s="1">
        <v>14</v>
      </c>
      <c r="D271" s="1">
        <v>26</v>
      </c>
      <c r="E271" s="1">
        <v>25</v>
      </c>
      <c r="F271" s="1">
        <v>20</v>
      </c>
      <c r="G271" s="1">
        <v>29</v>
      </c>
      <c r="H271" s="1">
        <v>27</v>
      </c>
      <c r="I271">
        <v>23</v>
      </c>
      <c r="J271">
        <v>16</v>
      </c>
      <c r="K271">
        <v>16</v>
      </c>
      <c r="L271">
        <v>11</v>
      </c>
      <c r="M271">
        <v>22</v>
      </c>
      <c r="N271">
        <v>16</v>
      </c>
      <c r="O271" s="40">
        <v>8445.2099999999991</v>
      </c>
      <c r="P271" s="85">
        <v>14.11</v>
      </c>
      <c r="Q271" s="85">
        <v>15.1</v>
      </c>
      <c r="R271" s="85">
        <v>8727.16</v>
      </c>
      <c r="S271" s="85">
        <v>40190.28</v>
      </c>
      <c r="T271" s="85">
        <v>558.92999999999995</v>
      </c>
      <c r="U271" s="85">
        <v>281.95</v>
      </c>
      <c r="V271" s="85">
        <v>41031.160000000003</v>
      </c>
      <c r="W271" s="87">
        <v>26740.39</v>
      </c>
      <c r="X271" s="87">
        <v>2845.91</v>
      </c>
      <c r="Y271" s="87">
        <v>840.87999999999988</v>
      </c>
      <c r="Z271" s="87">
        <v>30427.18</v>
      </c>
      <c r="AA271" s="85">
        <v>14627.65</v>
      </c>
      <c r="AB271" s="85">
        <v>2491.9299999999998</v>
      </c>
      <c r="AC271" s="85">
        <v>325.64</v>
      </c>
      <c r="AD271" s="85">
        <v>17445.22</v>
      </c>
      <c r="AE271" s="85">
        <v>19635.38</v>
      </c>
      <c r="AF271" s="85">
        <v>569.83000000000004</v>
      </c>
      <c r="AG271" s="85">
        <v>2493.9299999999998</v>
      </c>
      <c r="AH271" s="85">
        <v>23022.78</v>
      </c>
      <c r="AI271" s="85">
        <v>10094.11</v>
      </c>
      <c r="AJ271" s="85">
        <v>3822.5</v>
      </c>
      <c r="AK271" s="85">
        <v>3013.58</v>
      </c>
      <c r="AL271" s="85">
        <v>16930.189999999999</v>
      </c>
      <c r="AM271" s="85">
        <v>4419.63</v>
      </c>
      <c r="AN271" s="85">
        <v>5801.48</v>
      </c>
      <c r="AO271" s="85">
        <v>3955.79</v>
      </c>
      <c r="AP271" s="85">
        <v>14176.9</v>
      </c>
      <c r="AQ271" s="85">
        <v>3430.54</v>
      </c>
      <c r="AR271" s="85">
        <v>2485.12</v>
      </c>
      <c r="AS271" s="85">
        <v>16181.849999999999</v>
      </c>
      <c r="AT271" s="85">
        <v>10171.1</v>
      </c>
      <c r="AU271">
        <v>3906.48</v>
      </c>
      <c r="AV271">
        <v>111.92</v>
      </c>
      <c r="AW271">
        <v>13060.74</v>
      </c>
      <c r="AX271">
        <v>4318.6499999999996</v>
      </c>
      <c r="AY271">
        <v>802.69</v>
      </c>
      <c r="AZ271">
        <v>272.74</v>
      </c>
      <c r="BA271">
        <v>6014.01</v>
      </c>
      <c r="BB271">
        <v>1176.47</v>
      </c>
      <c r="BC271">
        <v>4954.4399999999996</v>
      </c>
      <c r="BD271">
        <v>14.11</v>
      </c>
      <c r="BE271">
        <v>26187.629999999997</v>
      </c>
      <c r="BF271">
        <v>5010.88</v>
      </c>
      <c r="BG271">
        <v>15494.08</v>
      </c>
      <c r="BH271">
        <v>722.26</v>
      </c>
      <c r="BI271">
        <v>0</v>
      </c>
      <c r="BJ271">
        <v>16216.34</v>
      </c>
    </row>
    <row r="272" spans="1:62" x14ac:dyDescent="0.25">
      <c r="A272" s="39">
        <v>99362</v>
      </c>
      <c r="B272" s="85" t="s">
        <v>83</v>
      </c>
      <c r="C272" s="1">
        <v>53</v>
      </c>
      <c r="D272" s="1">
        <v>66</v>
      </c>
      <c r="E272" s="1">
        <v>45</v>
      </c>
      <c r="F272" s="1">
        <v>58</v>
      </c>
      <c r="G272" s="1">
        <v>53</v>
      </c>
      <c r="H272" s="1">
        <v>43</v>
      </c>
      <c r="I272">
        <v>48</v>
      </c>
      <c r="J272">
        <v>64</v>
      </c>
      <c r="K272">
        <v>58</v>
      </c>
      <c r="L272">
        <v>64</v>
      </c>
      <c r="M272">
        <v>44</v>
      </c>
      <c r="N272">
        <v>48</v>
      </c>
      <c r="O272" s="40">
        <v>20856.43</v>
      </c>
      <c r="P272" s="85">
        <v>2792.65</v>
      </c>
      <c r="Q272" s="85">
        <v>2155.41</v>
      </c>
      <c r="R272" s="85">
        <v>36273.06</v>
      </c>
      <c r="S272" s="85">
        <v>36856.410000000003</v>
      </c>
      <c r="T272" s="85">
        <v>7336.85</v>
      </c>
      <c r="U272" s="85">
        <v>11475.289999999999</v>
      </c>
      <c r="V272" s="85">
        <v>55668.55</v>
      </c>
      <c r="W272" s="87">
        <v>21261.79</v>
      </c>
      <c r="X272" s="87">
        <v>15484.62</v>
      </c>
      <c r="Y272" s="87">
        <v>13535.36</v>
      </c>
      <c r="Z272" s="87">
        <v>50281.77</v>
      </c>
      <c r="AA272" s="85">
        <v>21890.82</v>
      </c>
      <c r="AB272" s="85">
        <v>10517.21</v>
      </c>
      <c r="AC272" s="85">
        <v>14717.61</v>
      </c>
      <c r="AD272" s="85">
        <v>47125.64</v>
      </c>
      <c r="AE272" s="85">
        <v>12465.96</v>
      </c>
      <c r="AF272" s="85">
        <v>11340.46</v>
      </c>
      <c r="AG272" s="85">
        <v>7379.8</v>
      </c>
      <c r="AH272" s="85">
        <v>42874.67</v>
      </c>
      <c r="AI272" s="85">
        <v>6965.9</v>
      </c>
      <c r="AJ272" s="85">
        <v>9041.4699999999993</v>
      </c>
      <c r="AK272" s="85">
        <v>19626.690000000002</v>
      </c>
      <c r="AL272" s="85">
        <v>35634.06</v>
      </c>
      <c r="AM272" s="85">
        <v>4123.09</v>
      </c>
      <c r="AN272" s="85">
        <v>5814.16</v>
      </c>
      <c r="AO272" s="85">
        <v>13324.619999999999</v>
      </c>
      <c r="AP272" s="85">
        <v>23261.87</v>
      </c>
      <c r="AQ272" s="85">
        <v>5011.49</v>
      </c>
      <c r="AR272" s="85">
        <v>7967.12</v>
      </c>
      <c r="AS272" s="85">
        <v>36308.54</v>
      </c>
      <c r="AT272" s="85">
        <v>25248.02</v>
      </c>
      <c r="AU272">
        <v>3982.7</v>
      </c>
      <c r="AV272">
        <v>1898.82</v>
      </c>
      <c r="AW272">
        <v>30346.600000000002</v>
      </c>
      <c r="AX272">
        <v>22807.98</v>
      </c>
      <c r="AY272">
        <v>3348.31</v>
      </c>
      <c r="AZ272">
        <v>3877.35</v>
      </c>
      <c r="BA272">
        <v>30863.48</v>
      </c>
      <c r="BB272">
        <v>21856.14</v>
      </c>
      <c r="BC272">
        <v>3105.73</v>
      </c>
      <c r="BD272">
        <v>1018.18</v>
      </c>
      <c r="BE272">
        <v>31222.79</v>
      </c>
      <c r="BF272">
        <v>19552.599999999999</v>
      </c>
      <c r="BG272">
        <v>6386.41</v>
      </c>
      <c r="BH272">
        <v>1637.19</v>
      </c>
      <c r="BI272">
        <v>6923.53</v>
      </c>
      <c r="BJ272">
        <v>14947.13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sqref="A1:F2"/>
    </sheetView>
  </sheetViews>
  <sheetFormatPr defaultColWidth="8.85546875" defaultRowHeight="15" x14ac:dyDescent="0.25"/>
  <cols>
    <col min="1" max="1" width="8" style="39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59" customWidth="1"/>
    <col min="15" max="15" width="12.7109375" style="40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0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0" bestFit="1" customWidth="1"/>
    <col min="24" max="25" width="12.85546875" style="1" bestFit="1" customWidth="1"/>
    <col min="26" max="26" width="15" style="1" bestFit="1" customWidth="1"/>
    <col min="27" max="27" width="14.7109375" style="40" customWidth="1"/>
    <col min="28" max="29" width="14.7109375" style="1" customWidth="1"/>
    <col min="30" max="30" width="15.7109375" style="1" bestFit="1" customWidth="1"/>
    <col min="31" max="31" width="11.5703125" style="40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0" customWidth="1"/>
    <col min="36" max="38" width="15.5703125" style="1" customWidth="1"/>
    <col min="39" max="39" width="15.5703125" style="32" customWidth="1"/>
    <col min="40" max="42" width="15.5703125" style="2" customWidth="1"/>
    <col min="43" max="43" width="15.5703125" style="32" customWidth="1"/>
    <col min="44" max="46" width="15.5703125" style="2" customWidth="1"/>
    <col min="47" max="47" width="15.5703125" style="32" customWidth="1"/>
    <col min="48" max="50" width="15.5703125" style="2" customWidth="1"/>
    <col min="51" max="51" width="15.5703125" style="32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2" bestFit="1" customWidth="1"/>
    <col min="59" max="62" width="17" style="58" customWidth="1"/>
    <col min="63" max="63" width="8" style="40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0" bestFit="1" customWidth="1"/>
    <col min="70" max="71" width="10.28515625" style="1" bestFit="1" customWidth="1"/>
    <col min="72" max="72" width="14.7109375" style="1" bestFit="1" customWidth="1"/>
    <col min="73" max="73" width="11.28515625" style="40" bestFit="1" customWidth="1"/>
    <col min="74" max="75" width="11.28515625" style="1" bestFit="1" customWidth="1"/>
    <col min="76" max="76" width="14.7109375" style="1" bestFit="1" customWidth="1"/>
    <col min="77" max="77" width="14.5703125" style="40" customWidth="1"/>
    <col min="78" max="80" width="14.5703125" style="1" customWidth="1"/>
    <col min="81" max="81" width="14.5703125" style="40" customWidth="1"/>
    <col min="82" max="88" width="14.5703125" style="1" customWidth="1"/>
    <col min="89" max="89" width="9" style="40" bestFit="1" customWidth="1"/>
    <col min="90" max="92" width="10.5703125" style="1" bestFit="1" customWidth="1"/>
    <col min="93" max="93" width="9" style="32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0"/>
    <col min="98" max="100" width="8.85546875" style="1"/>
    <col min="101" max="101" width="8.85546875" style="40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125" t="s">
        <v>5</v>
      </c>
      <c r="B1" s="126"/>
      <c r="C1" s="126"/>
      <c r="D1" s="126"/>
      <c r="E1" s="126"/>
      <c r="F1" s="126"/>
      <c r="G1" s="54"/>
      <c r="H1" s="54"/>
      <c r="I1" s="54"/>
      <c r="J1" s="54"/>
      <c r="K1" s="54"/>
      <c r="L1" s="54"/>
      <c r="M1" s="67"/>
      <c r="N1" s="67"/>
      <c r="O1" s="124" t="s">
        <v>113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BC1" s="1"/>
      <c r="BD1" s="1"/>
      <c r="BE1" s="1"/>
      <c r="BF1" s="60"/>
      <c r="BG1" s="59"/>
      <c r="BH1" s="59"/>
      <c r="BI1" s="59"/>
      <c r="BJ1" s="59"/>
      <c r="BK1" s="129" t="s">
        <v>88</v>
      </c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47"/>
      <c r="BZ1" s="33"/>
      <c r="CA1" s="33"/>
      <c r="CB1" s="33"/>
      <c r="CC1" s="47"/>
      <c r="CD1" s="33"/>
      <c r="CE1" s="33"/>
      <c r="CF1" s="33"/>
      <c r="CG1" s="33"/>
      <c r="CH1" s="33"/>
      <c r="CI1" s="33"/>
      <c r="CJ1" s="33"/>
    </row>
    <row r="2" spans="1:112" x14ac:dyDescent="0.25">
      <c r="A2" s="127"/>
      <c r="B2" s="128"/>
      <c r="C2" s="128"/>
      <c r="D2" s="128"/>
      <c r="E2" s="128"/>
      <c r="F2" s="128"/>
      <c r="G2" s="55"/>
      <c r="H2" s="55"/>
      <c r="I2" s="55"/>
      <c r="J2" s="55"/>
      <c r="K2" s="55"/>
      <c r="L2" s="55"/>
      <c r="M2" s="55"/>
      <c r="N2" s="67"/>
      <c r="O2" s="121">
        <v>44562</v>
      </c>
      <c r="P2" s="122"/>
      <c r="Q2" s="122"/>
      <c r="R2" s="122"/>
      <c r="S2" s="121">
        <v>44593</v>
      </c>
      <c r="T2" s="122"/>
      <c r="U2" s="122"/>
      <c r="V2" s="122"/>
      <c r="W2" s="121">
        <v>44621</v>
      </c>
      <c r="X2" s="122"/>
      <c r="Y2" s="122"/>
      <c r="Z2" s="122"/>
      <c r="AA2" s="121">
        <v>44652</v>
      </c>
      <c r="AB2" s="122"/>
      <c r="AC2" s="122"/>
      <c r="AD2" s="122"/>
      <c r="AE2" s="121">
        <v>44682</v>
      </c>
      <c r="AF2" s="122"/>
      <c r="AG2" s="122"/>
      <c r="AH2" s="122"/>
      <c r="AI2" s="121">
        <v>44713</v>
      </c>
      <c r="AJ2" s="122"/>
      <c r="AK2" s="122"/>
      <c r="AL2" s="122"/>
      <c r="AM2" s="121">
        <v>44743</v>
      </c>
      <c r="AN2" s="122"/>
      <c r="AO2" s="122"/>
      <c r="AP2" s="122"/>
      <c r="AQ2" s="121">
        <v>44774</v>
      </c>
      <c r="AR2" s="122"/>
      <c r="AS2" s="122"/>
      <c r="AT2" s="122"/>
      <c r="AU2" s="121">
        <v>44805</v>
      </c>
      <c r="AV2" s="122"/>
      <c r="AW2" s="122"/>
      <c r="AX2" s="122"/>
      <c r="AY2" s="121">
        <v>44835</v>
      </c>
      <c r="AZ2" s="122"/>
      <c r="BA2" s="122"/>
      <c r="BB2" s="122"/>
      <c r="BC2" s="121">
        <v>44866</v>
      </c>
      <c r="BD2" s="122"/>
      <c r="BE2" s="122"/>
      <c r="BF2" s="122"/>
      <c r="BG2" s="121">
        <v>44896</v>
      </c>
      <c r="BH2" s="122"/>
      <c r="BI2" s="122"/>
      <c r="BJ2" s="122"/>
      <c r="BK2" s="124"/>
      <c r="BL2" s="124"/>
      <c r="BM2" s="121">
        <v>44562</v>
      </c>
      <c r="BN2" s="122"/>
      <c r="BO2" s="122"/>
      <c r="BP2" s="122"/>
      <c r="BQ2" s="121">
        <v>44593</v>
      </c>
      <c r="BR2" s="122"/>
      <c r="BS2" s="122"/>
      <c r="BT2" s="122"/>
      <c r="BU2" s="121">
        <v>44621</v>
      </c>
      <c r="BV2" s="122"/>
      <c r="BW2" s="122"/>
      <c r="BX2" s="123"/>
      <c r="BY2" s="118">
        <v>44652</v>
      </c>
      <c r="BZ2" s="119"/>
      <c r="CA2" s="119"/>
      <c r="CB2" s="120"/>
      <c r="CC2" s="118">
        <v>44682</v>
      </c>
      <c r="CD2" s="119"/>
      <c r="CE2" s="119"/>
      <c r="CF2" s="120"/>
      <c r="CG2" s="118">
        <v>44713</v>
      </c>
      <c r="CH2" s="119"/>
      <c r="CI2" s="119"/>
      <c r="CJ2" s="120"/>
      <c r="CK2" s="118">
        <v>44743</v>
      </c>
      <c r="CL2" s="119"/>
      <c r="CM2" s="119"/>
      <c r="CN2" s="120"/>
      <c r="CO2" s="118">
        <v>44774</v>
      </c>
      <c r="CP2" s="119"/>
      <c r="CQ2" s="119"/>
      <c r="CR2" s="120"/>
      <c r="CS2" s="118">
        <v>44805</v>
      </c>
      <c r="CT2" s="119"/>
      <c r="CU2" s="119"/>
      <c r="CV2" s="120"/>
      <c r="CW2" s="118">
        <v>44835</v>
      </c>
      <c r="CX2" s="119"/>
      <c r="CY2" s="119"/>
      <c r="CZ2" s="120"/>
      <c r="DA2" s="118">
        <v>44866</v>
      </c>
      <c r="DB2" s="119"/>
      <c r="DC2" s="119"/>
      <c r="DD2" s="120"/>
      <c r="DE2" s="118">
        <v>44896</v>
      </c>
      <c r="DF2" s="119"/>
      <c r="DG2" s="119"/>
      <c r="DH2" s="120"/>
    </row>
    <row r="3" spans="1:112" x14ac:dyDescent="0.25">
      <c r="A3" s="57" t="s">
        <v>0</v>
      </c>
      <c r="B3" s="57" t="s">
        <v>1</v>
      </c>
      <c r="C3" s="35">
        <v>44592</v>
      </c>
      <c r="D3" s="35">
        <v>44620</v>
      </c>
      <c r="E3" s="35">
        <v>44651</v>
      </c>
      <c r="F3" s="36">
        <v>44681</v>
      </c>
      <c r="G3" s="36">
        <v>44712</v>
      </c>
      <c r="H3" s="36">
        <v>44742</v>
      </c>
      <c r="I3" s="36">
        <v>44773</v>
      </c>
      <c r="J3" s="36">
        <v>44804</v>
      </c>
      <c r="K3" s="36">
        <v>44834</v>
      </c>
      <c r="L3" s="36">
        <v>44865</v>
      </c>
      <c r="M3" s="36">
        <v>44895</v>
      </c>
      <c r="N3" s="36">
        <v>44926</v>
      </c>
      <c r="O3" s="56" t="s">
        <v>2</v>
      </c>
      <c r="P3" s="56" t="s">
        <v>3</v>
      </c>
      <c r="Q3" s="56" t="s">
        <v>4</v>
      </c>
      <c r="R3" s="34" t="s">
        <v>142</v>
      </c>
      <c r="S3" s="56" t="s">
        <v>2</v>
      </c>
      <c r="T3" s="56" t="s">
        <v>3</v>
      </c>
      <c r="U3" s="56" t="s">
        <v>4</v>
      </c>
      <c r="V3" s="34" t="s">
        <v>142</v>
      </c>
      <c r="W3" s="56" t="s">
        <v>2</v>
      </c>
      <c r="X3" s="56" t="s">
        <v>3</v>
      </c>
      <c r="Y3" s="56" t="s">
        <v>4</v>
      </c>
      <c r="Z3" s="34" t="s">
        <v>142</v>
      </c>
      <c r="AA3" s="56" t="s">
        <v>2</v>
      </c>
      <c r="AB3" s="56" t="s">
        <v>3</v>
      </c>
      <c r="AC3" s="56" t="s">
        <v>4</v>
      </c>
      <c r="AD3" s="34" t="s">
        <v>142</v>
      </c>
      <c r="AE3" s="56" t="s">
        <v>2</v>
      </c>
      <c r="AF3" s="56" t="s">
        <v>3</v>
      </c>
      <c r="AG3" s="56" t="s">
        <v>4</v>
      </c>
      <c r="AH3" s="34" t="s">
        <v>142</v>
      </c>
      <c r="AI3" s="56" t="s">
        <v>2</v>
      </c>
      <c r="AJ3" s="56" t="s">
        <v>3</v>
      </c>
      <c r="AK3" s="56" t="s">
        <v>4</v>
      </c>
      <c r="AL3" s="34" t="s">
        <v>142</v>
      </c>
      <c r="AM3" s="52" t="s">
        <v>2</v>
      </c>
      <c r="AN3" s="52" t="s">
        <v>3</v>
      </c>
      <c r="AO3" s="52" t="s">
        <v>4</v>
      </c>
      <c r="AP3" s="53" t="s">
        <v>142</v>
      </c>
      <c r="AQ3" s="52" t="s">
        <v>2</v>
      </c>
      <c r="AR3" s="52" t="s">
        <v>3</v>
      </c>
      <c r="AS3" s="52" t="s">
        <v>4</v>
      </c>
      <c r="AT3" s="53" t="s">
        <v>142</v>
      </c>
      <c r="AU3" s="52" t="s">
        <v>2</v>
      </c>
      <c r="AV3" s="52" t="s">
        <v>3</v>
      </c>
      <c r="AW3" s="52" t="s">
        <v>4</v>
      </c>
      <c r="AX3" s="53" t="s">
        <v>142</v>
      </c>
      <c r="AY3" s="52" t="s">
        <v>2</v>
      </c>
      <c r="AZ3" s="52" t="s">
        <v>3</v>
      </c>
      <c r="BA3" s="52" t="s">
        <v>4</v>
      </c>
      <c r="BB3" s="52" t="s">
        <v>142</v>
      </c>
      <c r="BC3" s="52" t="s">
        <v>2</v>
      </c>
      <c r="BD3" s="52" t="s">
        <v>3</v>
      </c>
      <c r="BE3" s="52" t="s">
        <v>4</v>
      </c>
      <c r="BF3" s="61" t="s">
        <v>142</v>
      </c>
      <c r="BG3" s="52" t="s">
        <v>2</v>
      </c>
      <c r="BH3" s="52" t="s">
        <v>3</v>
      </c>
      <c r="BI3" s="52" t="s">
        <v>4</v>
      </c>
      <c r="BJ3" s="69" t="s">
        <v>142</v>
      </c>
      <c r="BK3" s="56" t="s">
        <v>0</v>
      </c>
      <c r="BL3" s="56" t="s">
        <v>1</v>
      </c>
      <c r="BM3" s="56" t="s">
        <v>2</v>
      </c>
      <c r="BN3" s="56" t="s">
        <v>3</v>
      </c>
      <c r="BO3" s="56" t="s">
        <v>4</v>
      </c>
      <c r="BP3" s="34" t="s">
        <v>142</v>
      </c>
      <c r="BQ3" s="56" t="s">
        <v>2</v>
      </c>
      <c r="BR3" s="56" t="s">
        <v>3</v>
      </c>
      <c r="BS3" s="56" t="s">
        <v>4</v>
      </c>
      <c r="BT3" s="34" t="s">
        <v>142</v>
      </c>
      <c r="BU3" s="56" t="s">
        <v>2</v>
      </c>
      <c r="BV3" s="56" t="s">
        <v>3</v>
      </c>
      <c r="BW3" s="56" t="s">
        <v>4</v>
      </c>
      <c r="BX3" s="34" t="s">
        <v>142</v>
      </c>
      <c r="BY3" s="56" t="s">
        <v>2</v>
      </c>
      <c r="BZ3" s="56" t="s">
        <v>3</v>
      </c>
      <c r="CA3" s="56" t="s">
        <v>4</v>
      </c>
      <c r="CB3" s="34" t="s">
        <v>142</v>
      </c>
      <c r="CC3" s="56" t="s">
        <v>2</v>
      </c>
      <c r="CD3" s="56" t="s">
        <v>3</v>
      </c>
      <c r="CE3" s="56" t="s">
        <v>4</v>
      </c>
      <c r="CF3" s="56" t="s">
        <v>142</v>
      </c>
      <c r="CG3" s="56" t="s">
        <v>2</v>
      </c>
      <c r="CH3" s="56" t="s">
        <v>3</v>
      </c>
      <c r="CI3" s="56" t="s">
        <v>4</v>
      </c>
      <c r="CJ3" s="34" t="s">
        <v>142</v>
      </c>
      <c r="CK3" s="56" t="s">
        <v>2</v>
      </c>
      <c r="CL3" s="56" t="s">
        <v>3</v>
      </c>
      <c r="CM3" s="56" t="s">
        <v>4</v>
      </c>
      <c r="CN3" s="34" t="s">
        <v>142</v>
      </c>
      <c r="CO3" s="52" t="s">
        <v>2</v>
      </c>
      <c r="CP3" s="52" t="s">
        <v>3</v>
      </c>
      <c r="CQ3" s="52" t="s">
        <v>4</v>
      </c>
      <c r="CR3" s="34" t="s">
        <v>142</v>
      </c>
      <c r="CS3" s="52" t="s">
        <v>2</v>
      </c>
      <c r="CT3" s="52" t="s">
        <v>3</v>
      </c>
      <c r="CU3" s="52" t="s">
        <v>4</v>
      </c>
      <c r="CV3" s="34" t="s">
        <v>142</v>
      </c>
      <c r="CW3" s="52" t="s">
        <v>2</v>
      </c>
      <c r="CX3" s="52" t="s">
        <v>3</v>
      </c>
      <c r="CY3" s="52" t="s">
        <v>4</v>
      </c>
      <c r="CZ3" s="56" t="s">
        <v>142</v>
      </c>
      <c r="DA3" s="52" t="s">
        <v>2</v>
      </c>
      <c r="DB3" s="52" t="s">
        <v>3</v>
      </c>
      <c r="DC3" s="52" t="s">
        <v>4</v>
      </c>
      <c r="DD3" s="56" t="s">
        <v>142</v>
      </c>
      <c r="DE3" s="52" t="s">
        <v>2</v>
      </c>
      <c r="DF3" s="52" t="s">
        <v>3</v>
      </c>
      <c r="DG3" s="52" t="s">
        <v>4</v>
      </c>
      <c r="DH3" s="56" t="s">
        <v>142</v>
      </c>
    </row>
    <row r="4" spans="1:112" x14ac:dyDescent="0.25">
      <c r="A4" s="37" t="s">
        <v>6</v>
      </c>
      <c r="B4" s="1" t="s">
        <v>109</v>
      </c>
      <c r="C4" s="1">
        <v>2</v>
      </c>
      <c r="F4" s="1">
        <v>2</v>
      </c>
      <c r="I4" s="1">
        <v>2</v>
      </c>
      <c r="L4" s="1">
        <v>2</v>
      </c>
      <c r="M4" s="59">
        <v>2</v>
      </c>
      <c r="N4" s="59">
        <v>2</v>
      </c>
      <c r="O4" s="32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3">
        <v>0</v>
      </c>
      <c r="BF4" s="64">
        <v>26</v>
      </c>
      <c r="BG4" s="68">
        <v>26</v>
      </c>
      <c r="BH4" s="68">
        <v>0</v>
      </c>
      <c r="BI4" s="68">
        <v>0</v>
      </c>
      <c r="BJ4" s="68">
        <v>26</v>
      </c>
      <c r="BK4" s="40" t="s">
        <v>36</v>
      </c>
      <c r="BL4" s="1" t="s">
        <v>126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2">
        <v>77.27</v>
      </c>
      <c r="CL4" s="2">
        <v>56.9</v>
      </c>
      <c r="CM4" s="2">
        <v>240.27</v>
      </c>
      <c r="CN4" s="2">
        <v>445.34</v>
      </c>
      <c r="CO4" s="32">
        <v>75.13</v>
      </c>
      <c r="CP4" s="2">
        <v>32.08</v>
      </c>
      <c r="CQ4" s="2">
        <v>0</v>
      </c>
      <c r="CR4" s="1">
        <v>168.37</v>
      </c>
      <c r="CS4" s="40">
        <v>44.11</v>
      </c>
      <c r="CT4" s="1">
        <v>31.14</v>
      </c>
      <c r="CU4" s="1">
        <v>32.08</v>
      </c>
      <c r="CV4" s="1">
        <v>185.78</v>
      </c>
      <c r="CW4" s="40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7" t="s">
        <v>36</v>
      </c>
      <c r="B5" s="1" t="s">
        <v>109</v>
      </c>
      <c r="C5" s="1">
        <v>1</v>
      </c>
      <c r="I5" s="1">
        <v>1</v>
      </c>
      <c r="L5" s="1">
        <v>3</v>
      </c>
      <c r="M5" s="59">
        <v>1</v>
      </c>
      <c r="N5" s="59">
        <v>1</v>
      </c>
      <c r="O5" s="32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3">
        <v>0</v>
      </c>
      <c r="BF5" s="64">
        <v>39.57</v>
      </c>
      <c r="BG5" s="68">
        <v>13</v>
      </c>
      <c r="BH5" s="68">
        <v>0</v>
      </c>
      <c r="BI5" s="68">
        <v>0</v>
      </c>
      <c r="BJ5" s="68">
        <v>13</v>
      </c>
      <c r="BK5" s="40" t="s">
        <v>33</v>
      </c>
      <c r="BL5" s="1" t="s">
        <v>126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2">
        <v>295.70999999999998</v>
      </c>
      <c r="CL5" s="2">
        <v>166.07</v>
      </c>
      <c r="CM5" s="2">
        <v>283.88</v>
      </c>
      <c r="CN5" s="2">
        <v>1040.2</v>
      </c>
      <c r="CO5" s="32">
        <v>259.16000000000003</v>
      </c>
      <c r="CP5" s="2">
        <v>203.31</v>
      </c>
      <c r="CQ5" s="2">
        <v>449.95</v>
      </c>
      <c r="CR5" s="1">
        <v>1050.51</v>
      </c>
      <c r="CS5" s="40">
        <v>79.22</v>
      </c>
      <c r="CT5" s="1">
        <v>85.66</v>
      </c>
      <c r="CU5" s="1">
        <v>582.76</v>
      </c>
      <c r="CV5" s="1">
        <v>831.01</v>
      </c>
      <c r="CW5" s="40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7" t="s">
        <v>33</v>
      </c>
      <c r="B6" s="1" t="s">
        <v>109</v>
      </c>
      <c r="C6" s="1">
        <v>1</v>
      </c>
      <c r="D6" s="1">
        <v>5</v>
      </c>
      <c r="L6" s="1">
        <v>1</v>
      </c>
      <c r="M6" s="59">
        <v>1</v>
      </c>
      <c r="N6" s="59">
        <v>1</v>
      </c>
      <c r="O6" s="32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3">
        <v>0</v>
      </c>
      <c r="BF6" s="64">
        <v>141.66</v>
      </c>
      <c r="BG6" s="68">
        <v>1282.3900000000001</v>
      </c>
      <c r="BH6" s="68">
        <v>110.59</v>
      </c>
      <c r="BI6" s="68">
        <v>31.07</v>
      </c>
      <c r="BJ6" s="68">
        <v>1424.05</v>
      </c>
      <c r="BK6" s="40" t="s">
        <v>29</v>
      </c>
      <c r="BL6" s="1" t="s">
        <v>126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2">
        <v>811.71</v>
      </c>
      <c r="CL6" s="2">
        <v>629.34</v>
      </c>
      <c r="CM6" s="2">
        <v>1737.48</v>
      </c>
      <c r="CN6" s="2">
        <v>3601.35</v>
      </c>
      <c r="CO6" s="32">
        <v>210.81</v>
      </c>
      <c r="CP6" s="2">
        <v>534.85</v>
      </c>
      <c r="CQ6" s="2">
        <v>1283.29</v>
      </c>
      <c r="CR6" s="1">
        <v>2345.94</v>
      </c>
      <c r="CS6" s="40">
        <v>395.08</v>
      </c>
      <c r="CT6" s="1">
        <v>182.28</v>
      </c>
      <c r="CU6" s="1">
        <v>1156.25</v>
      </c>
      <c r="CV6" s="1">
        <v>2347.21</v>
      </c>
      <c r="CW6" s="40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7" t="s">
        <v>29</v>
      </c>
      <c r="B7" s="1" t="s">
        <v>109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59">
        <v>4</v>
      </c>
      <c r="N7" s="59">
        <v>4</v>
      </c>
      <c r="O7" s="32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3">
        <v>101.13</v>
      </c>
      <c r="BF7" s="64">
        <v>1646.19</v>
      </c>
      <c r="BG7" s="68">
        <v>1852.42</v>
      </c>
      <c r="BH7" s="68">
        <v>337.08</v>
      </c>
      <c r="BI7" s="68">
        <v>0</v>
      </c>
      <c r="BJ7" s="68">
        <v>2189.5</v>
      </c>
      <c r="BK7" s="40" t="s">
        <v>37</v>
      </c>
      <c r="BL7" s="1" t="s">
        <v>126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2">
        <v>926.05</v>
      </c>
      <c r="CL7" s="2">
        <v>691.24</v>
      </c>
      <c r="CM7" s="2">
        <v>926.05</v>
      </c>
      <c r="CN7" s="2">
        <v>2775.29</v>
      </c>
      <c r="CO7" s="32">
        <v>118.94</v>
      </c>
      <c r="CP7" s="2">
        <v>195.51</v>
      </c>
      <c r="CQ7" s="2">
        <v>915.65</v>
      </c>
      <c r="CR7" s="1">
        <v>1422.96</v>
      </c>
      <c r="CS7" s="40">
        <v>230.91</v>
      </c>
      <c r="CT7" s="1">
        <v>55.58</v>
      </c>
      <c r="CU7" s="1">
        <v>816.14</v>
      </c>
      <c r="CV7" s="1">
        <v>1288.78</v>
      </c>
      <c r="CW7" s="40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7" t="s">
        <v>37</v>
      </c>
      <c r="B8" s="1" t="s">
        <v>109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59">
        <v>2</v>
      </c>
      <c r="N8" s="59">
        <v>1</v>
      </c>
      <c r="O8" s="32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3">
        <v>0</v>
      </c>
      <c r="BF8" s="64">
        <v>246.17</v>
      </c>
      <c r="BG8" s="68">
        <v>211.66</v>
      </c>
      <c r="BH8" s="68">
        <v>0</v>
      </c>
      <c r="BI8" s="68">
        <v>0</v>
      </c>
      <c r="BJ8" s="68">
        <v>211.66</v>
      </c>
      <c r="BK8" s="40" t="s">
        <v>38</v>
      </c>
      <c r="BL8" s="1" t="s">
        <v>126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2">
        <v>770.75</v>
      </c>
      <c r="CL8" s="2">
        <v>780.98</v>
      </c>
      <c r="CM8" s="2">
        <v>734.69</v>
      </c>
      <c r="CN8" s="2">
        <v>2513.04</v>
      </c>
      <c r="CO8" s="32">
        <v>158.08000000000001</v>
      </c>
      <c r="CP8" s="2">
        <v>316.55</v>
      </c>
      <c r="CQ8" s="2">
        <v>384.37</v>
      </c>
      <c r="CR8" s="1">
        <v>379.13</v>
      </c>
      <c r="CS8" s="40">
        <v>197.15</v>
      </c>
      <c r="CT8" s="1">
        <v>88.1</v>
      </c>
      <c r="CU8" s="1">
        <v>366.18</v>
      </c>
      <c r="CV8" s="1">
        <v>797.07</v>
      </c>
      <c r="CW8" s="40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7" t="s">
        <v>39</v>
      </c>
      <c r="B9" s="1" t="s">
        <v>109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59">
        <v>4</v>
      </c>
      <c r="N9" s="59">
        <v>3</v>
      </c>
      <c r="O9" s="32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3">
        <v>0</v>
      </c>
      <c r="BF9" s="64">
        <v>217.53</v>
      </c>
      <c r="BG9" s="68">
        <v>549.57000000000005</v>
      </c>
      <c r="BH9" s="68">
        <v>0</v>
      </c>
      <c r="BI9" s="68">
        <v>0</v>
      </c>
      <c r="BJ9" s="68">
        <v>549.57000000000005</v>
      </c>
      <c r="BK9" s="40" t="s">
        <v>39</v>
      </c>
      <c r="BL9" s="1" t="s">
        <v>126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2">
        <v>304.43</v>
      </c>
      <c r="CL9" s="2">
        <v>389.99</v>
      </c>
      <c r="CM9" s="2">
        <v>647.5</v>
      </c>
      <c r="CN9" s="2">
        <v>1588.56</v>
      </c>
      <c r="CO9" s="32">
        <v>270.12</v>
      </c>
      <c r="CP9" s="2">
        <v>191.4</v>
      </c>
      <c r="CQ9" s="2">
        <v>704.06</v>
      </c>
      <c r="CR9" s="1">
        <v>1387.62</v>
      </c>
      <c r="CS9" s="40">
        <v>167.13</v>
      </c>
      <c r="CT9" s="1">
        <v>66.17</v>
      </c>
      <c r="CU9" s="1">
        <v>655.20000000000005</v>
      </c>
      <c r="CV9" s="1">
        <v>1030.8599999999999</v>
      </c>
      <c r="CW9" s="40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7" t="s">
        <v>84</v>
      </c>
      <c r="B10" s="1" t="s">
        <v>109</v>
      </c>
      <c r="F10" s="1">
        <v>1</v>
      </c>
      <c r="J10" s="1">
        <v>1</v>
      </c>
      <c r="M10" s="59">
        <v>1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3">
        <v>0</v>
      </c>
      <c r="BF10" s="64">
        <v>72.23</v>
      </c>
      <c r="BG10" s="68"/>
      <c r="BH10" s="68"/>
      <c r="BI10" s="68"/>
      <c r="BJ10" s="68"/>
      <c r="BK10" s="40" t="s">
        <v>84</v>
      </c>
      <c r="BL10" s="1" t="s">
        <v>126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2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7" t="s">
        <v>40</v>
      </c>
      <c r="B11" s="1" t="s">
        <v>109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59">
        <v>5</v>
      </c>
      <c r="N11" s="59">
        <v>5</v>
      </c>
      <c r="O11" s="32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3">
        <v>0</v>
      </c>
      <c r="BF11" s="64">
        <v>458.38</v>
      </c>
      <c r="BG11" s="68">
        <v>2512.48</v>
      </c>
      <c r="BH11" s="68">
        <v>0</v>
      </c>
      <c r="BI11" s="68">
        <v>0</v>
      </c>
      <c r="BJ11" s="68">
        <v>2512.48</v>
      </c>
      <c r="BK11" s="40" t="s">
        <v>40</v>
      </c>
      <c r="BL11" s="1" t="s">
        <v>126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2">
        <v>408.2</v>
      </c>
      <c r="CL11" s="2">
        <v>458.7</v>
      </c>
      <c r="CM11" s="2">
        <v>865.93</v>
      </c>
      <c r="CN11" s="2">
        <v>2255.58</v>
      </c>
      <c r="CO11" s="32">
        <v>290.12</v>
      </c>
      <c r="CP11" s="2">
        <v>248.04</v>
      </c>
      <c r="CQ11" s="2">
        <v>1661.19</v>
      </c>
      <c r="CR11" s="1">
        <v>2548.15</v>
      </c>
      <c r="CS11" s="40">
        <v>343.12</v>
      </c>
      <c r="CT11" s="1">
        <v>208.69</v>
      </c>
      <c r="CU11" s="1">
        <v>943.59</v>
      </c>
      <c r="CV11" s="1">
        <v>1870.72</v>
      </c>
      <c r="CW11" s="40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7" t="s">
        <v>42</v>
      </c>
      <c r="B12" s="1" t="s">
        <v>109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59">
        <v>1</v>
      </c>
      <c r="O12" s="32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3">
        <v>0</v>
      </c>
      <c r="BF12" s="64">
        <v>51.88</v>
      </c>
      <c r="BG12" s="68"/>
      <c r="BH12" s="68"/>
      <c r="BI12" s="68"/>
      <c r="BJ12" s="68"/>
      <c r="BK12" s="40" t="s">
        <v>41</v>
      </c>
      <c r="BL12" s="1" t="s">
        <v>126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2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7" t="s">
        <v>43</v>
      </c>
      <c r="B13" s="1" t="s">
        <v>109</v>
      </c>
      <c r="M13" s="59">
        <v>7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3">
        <v>0</v>
      </c>
      <c r="BF13" s="64">
        <v>613.24</v>
      </c>
      <c r="BG13" s="68"/>
      <c r="BH13" s="68"/>
      <c r="BI13" s="68"/>
      <c r="BJ13" s="68"/>
      <c r="BK13" s="40" t="s">
        <v>42</v>
      </c>
      <c r="BL13" s="1" t="s">
        <v>126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2">
        <v>378.37</v>
      </c>
      <c r="CL13" s="2">
        <v>292.23</v>
      </c>
      <c r="CM13" s="2">
        <v>302.54000000000002</v>
      </c>
      <c r="CN13" s="2">
        <v>1198.8499999999999</v>
      </c>
      <c r="CO13" s="32">
        <v>144.94</v>
      </c>
      <c r="CP13" s="2">
        <v>196.77</v>
      </c>
      <c r="CQ13" s="2">
        <v>305.2</v>
      </c>
      <c r="CR13" s="1">
        <v>736.94</v>
      </c>
      <c r="CS13" s="40">
        <v>99.86</v>
      </c>
      <c r="CT13" s="1">
        <v>128.9</v>
      </c>
      <c r="CU13" s="1">
        <v>263.7</v>
      </c>
      <c r="CV13" s="1">
        <v>574.47</v>
      </c>
      <c r="CW13" s="40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7" t="s">
        <v>16</v>
      </c>
      <c r="B14" s="1" t="s">
        <v>109</v>
      </c>
      <c r="C14" s="1">
        <v>1</v>
      </c>
      <c r="F14" s="1">
        <v>1</v>
      </c>
      <c r="O14" s="32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3"/>
      <c r="BF14" s="64"/>
      <c r="BG14" s="68"/>
      <c r="BH14" s="68"/>
      <c r="BI14" s="68"/>
      <c r="BJ14" s="68"/>
      <c r="BK14" s="40" t="s">
        <v>43</v>
      </c>
      <c r="BL14" s="1" t="s">
        <v>126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2">
        <v>496.84</v>
      </c>
      <c r="CL14" s="2">
        <v>551.32000000000005</v>
      </c>
      <c r="CM14" s="2">
        <v>577.87</v>
      </c>
      <c r="CN14" s="2">
        <v>1944.96</v>
      </c>
      <c r="CO14" s="32">
        <v>140.26</v>
      </c>
      <c r="CP14" s="2">
        <v>148.97999999999999</v>
      </c>
      <c r="CQ14" s="2">
        <v>391.27</v>
      </c>
      <c r="CR14" s="1">
        <v>831.81</v>
      </c>
      <c r="CS14" s="40">
        <v>129.56</v>
      </c>
      <c r="CT14" s="1">
        <v>57.1</v>
      </c>
      <c r="CU14" s="1">
        <v>312.02999999999997</v>
      </c>
      <c r="CV14" s="1">
        <v>633.79999999999995</v>
      </c>
      <c r="CW14" s="40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7" t="s">
        <v>44</v>
      </c>
      <c r="B15" s="1" t="s">
        <v>109</v>
      </c>
      <c r="C15" s="1">
        <v>2</v>
      </c>
      <c r="D15" s="1">
        <v>2</v>
      </c>
      <c r="G15" s="1">
        <v>1</v>
      </c>
      <c r="M15" s="59">
        <v>1</v>
      </c>
      <c r="O15" s="32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3">
        <v>0</v>
      </c>
      <c r="BF15" s="64">
        <v>429.72</v>
      </c>
      <c r="BG15" s="68"/>
      <c r="BH15" s="68"/>
      <c r="BI15" s="68"/>
      <c r="BJ15" s="68"/>
      <c r="BK15" s="40" t="s">
        <v>16</v>
      </c>
      <c r="BL15" s="1" t="s">
        <v>126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2">
        <v>71.23</v>
      </c>
      <c r="CL15" s="2">
        <v>105.97</v>
      </c>
      <c r="CM15" s="2">
        <v>31.37</v>
      </c>
      <c r="CN15" s="2">
        <v>252.46</v>
      </c>
      <c r="CO15" s="32">
        <v>52.9</v>
      </c>
      <c r="CP15" s="2">
        <v>53.06</v>
      </c>
      <c r="CQ15" s="2">
        <v>63.14</v>
      </c>
      <c r="CR15" s="1">
        <v>248.14</v>
      </c>
      <c r="CS15" s="40">
        <v>12.76</v>
      </c>
      <c r="CT15" s="1">
        <v>0</v>
      </c>
      <c r="CU15" s="1">
        <v>0</v>
      </c>
      <c r="CV15" s="1">
        <v>71.88</v>
      </c>
      <c r="CW15" s="40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7" t="s">
        <v>30</v>
      </c>
      <c r="B16" s="1" t="s">
        <v>109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59">
        <v>3</v>
      </c>
      <c r="N16" s="59">
        <v>2</v>
      </c>
      <c r="O16" s="32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3">
        <v>0</v>
      </c>
      <c r="BF16" s="64">
        <v>432.23</v>
      </c>
      <c r="BG16" s="68">
        <v>0</v>
      </c>
      <c r="BH16" s="68">
        <v>269.38</v>
      </c>
      <c r="BI16" s="68">
        <v>119.24</v>
      </c>
      <c r="BJ16" s="68">
        <v>388.62</v>
      </c>
      <c r="BK16" s="40" t="s">
        <v>44</v>
      </c>
      <c r="BL16" s="1" t="s">
        <v>126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2">
        <v>200.99</v>
      </c>
      <c r="CL16" s="2">
        <v>267.95</v>
      </c>
      <c r="CM16" s="2">
        <v>618.67999999999995</v>
      </c>
      <c r="CN16" s="2">
        <v>1180.1300000000001</v>
      </c>
      <c r="CO16" s="32">
        <v>150.88999999999999</v>
      </c>
      <c r="CP16" s="2">
        <v>181.97</v>
      </c>
      <c r="CQ16" s="2">
        <v>879.53</v>
      </c>
      <c r="CR16" s="1">
        <v>1363.27</v>
      </c>
      <c r="CS16" s="40">
        <v>108.35</v>
      </c>
      <c r="CT16" s="1">
        <v>14.95</v>
      </c>
      <c r="CU16" s="1">
        <v>102.55</v>
      </c>
      <c r="CV16" s="1">
        <v>346.3</v>
      </c>
      <c r="CW16" s="40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7" t="s">
        <v>46</v>
      </c>
      <c r="B17" s="1" t="s">
        <v>109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59">
        <v>1</v>
      </c>
      <c r="N17" s="59">
        <v>1</v>
      </c>
      <c r="O17" s="32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3">
        <v>22.66</v>
      </c>
      <c r="BF17" s="64">
        <v>60.3</v>
      </c>
      <c r="BG17" s="68">
        <v>48.3</v>
      </c>
      <c r="BH17" s="68">
        <v>12</v>
      </c>
      <c r="BI17" s="68">
        <v>0</v>
      </c>
      <c r="BJ17" s="68">
        <v>60.3</v>
      </c>
      <c r="BK17" s="40" t="s">
        <v>45</v>
      </c>
      <c r="BL17" s="1" t="s">
        <v>126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2">
        <v>25.42</v>
      </c>
      <c r="CL17" s="2">
        <v>51.98</v>
      </c>
      <c r="CM17" s="2">
        <v>22.58</v>
      </c>
      <c r="CN17" s="2">
        <v>116.92</v>
      </c>
      <c r="CS17" s="40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7" t="s">
        <v>31</v>
      </c>
      <c r="B18" s="1" t="s">
        <v>109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59">
        <v>25</v>
      </c>
      <c r="N18" s="59">
        <v>24</v>
      </c>
      <c r="O18" s="32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3">
        <v>127905.63</v>
      </c>
      <c r="BF18" s="64">
        <v>143204.44</v>
      </c>
      <c r="BG18" s="68">
        <v>28217.74</v>
      </c>
      <c r="BH18" s="68">
        <v>5528.68</v>
      </c>
      <c r="BI18" s="68">
        <v>108226.92</v>
      </c>
      <c r="BJ18" s="68">
        <v>141973.34</v>
      </c>
      <c r="BK18" s="40" t="s">
        <v>30</v>
      </c>
      <c r="BL18" s="1" t="s">
        <v>126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2">
        <v>912.89</v>
      </c>
      <c r="CL18" s="2">
        <v>311.66000000000003</v>
      </c>
      <c r="CM18" s="2">
        <v>1125.0999999999999</v>
      </c>
      <c r="CN18" s="2">
        <v>2701.36</v>
      </c>
      <c r="CO18" s="32">
        <v>223.77</v>
      </c>
      <c r="CP18" s="2">
        <v>149.30000000000001</v>
      </c>
      <c r="CQ18" s="2">
        <v>812.56</v>
      </c>
      <c r="CR18" s="1">
        <v>1508.4</v>
      </c>
      <c r="CS18" s="40">
        <v>169.24</v>
      </c>
      <c r="CT18" s="1">
        <v>92.01</v>
      </c>
      <c r="CU18" s="1">
        <v>221.59</v>
      </c>
      <c r="CV18" s="1">
        <v>716.49</v>
      </c>
      <c r="CW18" s="40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7" t="s">
        <v>85</v>
      </c>
      <c r="B19" s="1" t="s">
        <v>109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59">
        <v>6</v>
      </c>
      <c r="N19" s="59">
        <v>7</v>
      </c>
      <c r="O19" s="32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3">
        <v>31685.769999999997</v>
      </c>
      <c r="BF19" s="64">
        <v>45493.32</v>
      </c>
      <c r="BG19" s="68">
        <v>16616.080000000002</v>
      </c>
      <c r="BH19" s="68">
        <v>7141.32</v>
      </c>
      <c r="BI19" s="68">
        <v>25596.82</v>
      </c>
      <c r="BJ19" s="68">
        <v>49354.22</v>
      </c>
      <c r="BK19" s="40" t="s">
        <v>46</v>
      </c>
      <c r="BL19" s="1" t="s">
        <v>126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2">
        <v>430.89</v>
      </c>
      <c r="CL19" s="2">
        <v>235.7</v>
      </c>
      <c r="CM19" s="2">
        <v>395.33</v>
      </c>
      <c r="CN19" s="2">
        <v>842.11</v>
      </c>
      <c r="CO19" s="32">
        <v>106.18</v>
      </c>
      <c r="CP19" s="2">
        <v>161.86000000000001</v>
      </c>
      <c r="CQ19" s="2">
        <v>793.99</v>
      </c>
      <c r="CR19" s="1">
        <v>1233.0899999999999</v>
      </c>
      <c r="CS19" s="40">
        <v>124.61</v>
      </c>
      <c r="CT19" s="1">
        <v>99.04</v>
      </c>
      <c r="CU19" s="1">
        <v>432.08</v>
      </c>
      <c r="CV19" s="1">
        <v>802.22</v>
      </c>
      <c r="CW19" s="40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7" t="s">
        <v>49</v>
      </c>
      <c r="B20" s="1" t="s">
        <v>109</v>
      </c>
      <c r="C20" s="1">
        <v>2</v>
      </c>
      <c r="O20" s="32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3"/>
      <c r="BF20" s="64"/>
      <c r="BG20" s="68"/>
      <c r="BH20" s="68"/>
      <c r="BI20" s="68"/>
      <c r="BJ20" s="68"/>
      <c r="BK20" s="40" t="s">
        <v>47</v>
      </c>
      <c r="BL20" s="1" t="s">
        <v>126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2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7" t="s">
        <v>23</v>
      </c>
      <c r="B21" s="1" t="s">
        <v>109</v>
      </c>
      <c r="G21" s="1">
        <v>1</v>
      </c>
      <c r="I21" s="1">
        <v>1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3"/>
      <c r="BF21" s="64"/>
      <c r="BG21" s="68"/>
      <c r="BH21" s="68"/>
      <c r="BI21" s="68"/>
      <c r="BJ21" s="68"/>
      <c r="BK21" s="40" t="s">
        <v>31</v>
      </c>
      <c r="BL21" s="1" t="s">
        <v>126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2">
        <v>454.39</v>
      </c>
      <c r="CL21" s="2">
        <v>389.8</v>
      </c>
      <c r="CM21" s="2">
        <v>1576.88</v>
      </c>
      <c r="CN21" s="2">
        <v>2765.69</v>
      </c>
      <c r="CO21" s="32">
        <v>289.49</v>
      </c>
      <c r="CP21" s="2">
        <v>244.18</v>
      </c>
      <c r="CQ21" s="2">
        <v>673.86</v>
      </c>
      <c r="CR21" s="1">
        <v>1488.74</v>
      </c>
      <c r="CS21" s="40">
        <v>357.23</v>
      </c>
      <c r="CT21" s="1">
        <v>331.15</v>
      </c>
      <c r="CU21" s="1">
        <v>924.54</v>
      </c>
      <c r="CV21" s="1">
        <v>2223.66</v>
      </c>
      <c r="CW21" s="40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7" t="s">
        <v>24</v>
      </c>
      <c r="B22" s="1" t="s">
        <v>109</v>
      </c>
      <c r="D22" s="1">
        <v>1</v>
      </c>
      <c r="H22" s="1">
        <v>1</v>
      </c>
      <c r="O22" s="32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3"/>
      <c r="BF22" s="64"/>
      <c r="BG22" s="68"/>
      <c r="BH22" s="68"/>
      <c r="BI22" s="68"/>
      <c r="BJ22" s="68"/>
      <c r="BK22" s="40" t="s">
        <v>48</v>
      </c>
      <c r="BL22" s="1" t="s">
        <v>126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2">
        <v>20.16</v>
      </c>
      <c r="CL22" s="2">
        <v>6.87</v>
      </c>
      <c r="CM22" s="2">
        <v>0</v>
      </c>
      <c r="CN22" s="2">
        <v>39.11</v>
      </c>
      <c r="CO22" s="32">
        <v>12.08</v>
      </c>
      <c r="CP22" s="2">
        <v>20.16</v>
      </c>
      <c r="CQ22" s="2">
        <v>6.87</v>
      </c>
      <c r="CR22" s="1">
        <v>50.18</v>
      </c>
      <c r="CS22" s="40">
        <v>11.07</v>
      </c>
      <c r="CT22" s="1">
        <v>12.08</v>
      </c>
      <c r="CU22" s="1">
        <v>27.03</v>
      </c>
      <c r="CV22" s="1">
        <v>50.18</v>
      </c>
      <c r="CW22" s="40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7" t="s">
        <v>50</v>
      </c>
      <c r="B23" s="1" t="s">
        <v>109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59">
        <v>4</v>
      </c>
      <c r="N23" s="59">
        <v>5</v>
      </c>
      <c r="O23" s="32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3">
        <v>261.64999999999998</v>
      </c>
      <c r="BF23" s="64">
        <v>659.43</v>
      </c>
      <c r="BG23" s="68">
        <v>3205.48</v>
      </c>
      <c r="BH23" s="68">
        <v>0</v>
      </c>
      <c r="BI23" s="68">
        <v>0</v>
      </c>
      <c r="BJ23" s="68">
        <v>3205.48</v>
      </c>
      <c r="BK23" s="40" t="s">
        <v>49</v>
      </c>
      <c r="BL23" s="1" t="s">
        <v>126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2">
        <v>255.12</v>
      </c>
      <c r="CL23" s="2">
        <v>177.8</v>
      </c>
      <c r="CM23" s="2">
        <v>32.409999999999997</v>
      </c>
      <c r="CN23" s="2">
        <v>591.14</v>
      </c>
      <c r="CO23" s="32">
        <v>0</v>
      </c>
      <c r="CP23" s="2">
        <v>316.13</v>
      </c>
      <c r="CQ23" s="2">
        <v>285.64</v>
      </c>
      <c r="CR23" s="1">
        <v>745.4</v>
      </c>
      <c r="CS23" s="40">
        <v>157.87</v>
      </c>
      <c r="CT23" s="1">
        <v>0</v>
      </c>
      <c r="CU23" s="1">
        <v>2301.79</v>
      </c>
      <c r="CV23" s="1">
        <v>2637.67</v>
      </c>
      <c r="CW23" s="40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7" t="s">
        <v>51</v>
      </c>
      <c r="B24" s="1" t="s">
        <v>109</v>
      </c>
      <c r="C24" s="1">
        <v>1</v>
      </c>
      <c r="D24" s="1">
        <v>1</v>
      </c>
      <c r="F24" s="1">
        <v>1</v>
      </c>
      <c r="N24" s="59">
        <v>1</v>
      </c>
      <c r="O24" s="32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3"/>
      <c r="BF24" s="64"/>
      <c r="BG24" s="68">
        <v>18.940000000000001</v>
      </c>
      <c r="BH24" s="68">
        <v>0</v>
      </c>
      <c r="BI24" s="68">
        <v>0</v>
      </c>
      <c r="BJ24" s="68">
        <v>18.940000000000001</v>
      </c>
      <c r="BK24" s="40" t="s">
        <v>23</v>
      </c>
      <c r="BL24" s="1" t="s">
        <v>126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2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7" t="s">
        <v>52</v>
      </c>
      <c r="B25" s="1" t="s">
        <v>109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59">
        <v>13</v>
      </c>
      <c r="N25" s="59">
        <v>11</v>
      </c>
      <c r="O25" s="32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3">
        <v>17466.62</v>
      </c>
      <c r="BF25" s="64">
        <v>21529.279999999999</v>
      </c>
      <c r="BG25" s="68">
        <v>12601.49</v>
      </c>
      <c r="BH25" s="68">
        <v>2123.15</v>
      </c>
      <c r="BI25" s="68">
        <v>11057.66</v>
      </c>
      <c r="BJ25" s="68">
        <v>25782.3</v>
      </c>
      <c r="BK25" s="40" t="s">
        <v>24</v>
      </c>
      <c r="BL25" s="1" t="s">
        <v>126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2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7" t="s">
        <v>106</v>
      </c>
      <c r="B26" s="1" t="s">
        <v>109</v>
      </c>
      <c r="D26" s="1">
        <v>3</v>
      </c>
      <c r="I26" s="1">
        <v>1</v>
      </c>
      <c r="L26" s="1">
        <v>4</v>
      </c>
      <c r="O26" s="32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3"/>
      <c r="BF26" s="64"/>
      <c r="BG26" s="68"/>
      <c r="BH26" s="68"/>
      <c r="BI26" s="68"/>
      <c r="BJ26" s="68"/>
      <c r="BK26" s="40" t="s">
        <v>50</v>
      </c>
      <c r="BL26" s="1" t="s">
        <v>126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2">
        <v>732.17</v>
      </c>
      <c r="CL26" s="2">
        <v>633.27</v>
      </c>
      <c r="CM26" s="2">
        <v>1829.85</v>
      </c>
      <c r="CN26" s="2">
        <v>3582.85</v>
      </c>
      <c r="CO26" s="32">
        <v>392.83</v>
      </c>
      <c r="CP26" s="2">
        <v>502.07</v>
      </c>
      <c r="CQ26" s="2">
        <v>2070.83</v>
      </c>
      <c r="CR26" s="1">
        <v>3300.47</v>
      </c>
      <c r="CS26" s="40">
        <v>341.49</v>
      </c>
      <c r="CT26" s="1">
        <v>281.95999999999998</v>
      </c>
      <c r="CU26" s="1">
        <v>1628.5</v>
      </c>
      <c r="CV26" s="1">
        <v>2573.85</v>
      </c>
      <c r="CW26" s="40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7" t="s">
        <v>53</v>
      </c>
      <c r="B27" s="1" t="s">
        <v>109</v>
      </c>
      <c r="F27" s="1">
        <v>1</v>
      </c>
      <c r="I27" s="1">
        <v>1</v>
      </c>
      <c r="J27" s="1">
        <v>1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3"/>
      <c r="BF27" s="64"/>
      <c r="BG27" s="68"/>
      <c r="BH27" s="68"/>
      <c r="BI27" s="68"/>
      <c r="BJ27" s="68"/>
      <c r="BK27" s="40" t="s">
        <v>51</v>
      </c>
      <c r="BL27" s="1" t="s">
        <v>126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2">
        <v>121.14</v>
      </c>
      <c r="CL27" s="2">
        <v>0</v>
      </c>
      <c r="CM27" s="2">
        <v>0</v>
      </c>
      <c r="CN27" s="2">
        <v>224.66</v>
      </c>
      <c r="CO27" s="32">
        <v>120.72</v>
      </c>
      <c r="CP27" s="2">
        <v>106.01</v>
      </c>
      <c r="CQ27" s="2">
        <v>0</v>
      </c>
      <c r="CR27" s="1">
        <v>296.35000000000002</v>
      </c>
      <c r="CS27" s="40">
        <v>74.62</v>
      </c>
      <c r="CT27" s="1">
        <v>93.72</v>
      </c>
      <c r="CU27" s="1">
        <v>3.01</v>
      </c>
      <c r="CV27" s="1">
        <v>258.20999999999998</v>
      </c>
      <c r="CW27" s="40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7" t="s">
        <v>15</v>
      </c>
      <c r="B28" s="1" t="s">
        <v>109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59">
        <v>1</v>
      </c>
      <c r="N28" s="59">
        <v>2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3">
        <v>0.56000000000000005</v>
      </c>
      <c r="BF28" s="64">
        <v>26.56</v>
      </c>
      <c r="BG28" s="68">
        <v>4389.22</v>
      </c>
      <c r="BH28" s="68">
        <v>13</v>
      </c>
      <c r="BI28" s="68">
        <v>13.56</v>
      </c>
      <c r="BJ28" s="68">
        <v>4415.78</v>
      </c>
      <c r="BK28" s="40" t="s">
        <v>52</v>
      </c>
      <c r="BL28" s="1" t="s">
        <v>126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2">
        <v>374.79</v>
      </c>
      <c r="CL28" s="2">
        <v>389.16</v>
      </c>
      <c r="CM28" s="2">
        <v>815.47</v>
      </c>
      <c r="CN28" s="2">
        <v>1531.96</v>
      </c>
      <c r="CO28" s="32">
        <v>116.2</v>
      </c>
      <c r="CP28" s="2">
        <v>239.42</v>
      </c>
      <c r="CQ28" s="2">
        <v>1095.6099999999999</v>
      </c>
      <c r="CR28" s="1">
        <v>1550.67</v>
      </c>
      <c r="CS28" s="40">
        <v>195.12</v>
      </c>
      <c r="CT28" s="1">
        <v>110.88</v>
      </c>
      <c r="CU28" s="1">
        <v>923.04</v>
      </c>
      <c r="CV28" s="1">
        <v>1016.02</v>
      </c>
      <c r="CW28" s="40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7" t="s">
        <v>17</v>
      </c>
      <c r="B29" s="1" t="s">
        <v>109</v>
      </c>
      <c r="D29" s="1">
        <v>1</v>
      </c>
      <c r="L29" s="1">
        <v>1</v>
      </c>
      <c r="N29" s="59">
        <v>1</v>
      </c>
      <c r="O29" s="32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3"/>
      <c r="BF29" s="64"/>
      <c r="BG29" s="68">
        <v>2820.1</v>
      </c>
      <c r="BH29" s="68">
        <v>0</v>
      </c>
      <c r="BI29" s="68">
        <v>0</v>
      </c>
      <c r="BJ29" s="68">
        <v>2820.1</v>
      </c>
      <c r="BK29" s="40" t="s">
        <v>53</v>
      </c>
      <c r="BL29" s="1" t="s">
        <v>126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2">
        <v>125.7</v>
      </c>
      <c r="CL29" s="2">
        <v>114.12</v>
      </c>
      <c r="CM29" s="2">
        <v>90.79</v>
      </c>
      <c r="CN29" s="2">
        <v>394.98</v>
      </c>
      <c r="CO29" s="32">
        <v>57.98</v>
      </c>
      <c r="CP29" s="2">
        <v>101.01</v>
      </c>
      <c r="CQ29" s="2">
        <v>160.68</v>
      </c>
      <c r="CR29" s="1">
        <v>365.84</v>
      </c>
      <c r="CS29" s="40">
        <v>16.100000000000001</v>
      </c>
      <c r="CT29" s="1">
        <v>17.16</v>
      </c>
      <c r="CU29" s="1">
        <v>195.05</v>
      </c>
      <c r="CV29" s="1">
        <v>245.71</v>
      </c>
      <c r="CW29" s="40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7" t="s">
        <v>54</v>
      </c>
      <c r="B30" s="1" t="s">
        <v>109</v>
      </c>
      <c r="D30" s="1">
        <v>1</v>
      </c>
      <c r="E30" s="1">
        <v>1</v>
      </c>
      <c r="I30" s="1">
        <v>1</v>
      </c>
      <c r="J30" s="1">
        <v>1</v>
      </c>
      <c r="N30" s="59">
        <v>1</v>
      </c>
      <c r="O30" s="32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3"/>
      <c r="BF30" s="64"/>
      <c r="BG30" s="68">
        <v>3180</v>
      </c>
      <c r="BH30" s="68">
        <v>0</v>
      </c>
      <c r="BI30" s="68">
        <v>0</v>
      </c>
      <c r="BJ30" s="68">
        <v>3180</v>
      </c>
      <c r="BK30" s="40" t="s">
        <v>17</v>
      </c>
      <c r="BL30" s="1" t="s">
        <v>126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2">
        <v>304.8</v>
      </c>
      <c r="CL30" s="2">
        <v>450.57</v>
      </c>
      <c r="CM30" s="2">
        <v>0</v>
      </c>
      <c r="CN30" s="2">
        <v>928.59</v>
      </c>
      <c r="CO30" s="32">
        <v>9.0399999999999991</v>
      </c>
      <c r="CP30" s="2">
        <v>15.14</v>
      </c>
      <c r="CQ30" s="2">
        <v>0</v>
      </c>
      <c r="CR30" s="1">
        <v>30.19</v>
      </c>
      <c r="CS30" s="40">
        <v>46.42</v>
      </c>
      <c r="CT30" s="1">
        <v>9.0399999999999991</v>
      </c>
      <c r="CU30" s="1">
        <v>15.14</v>
      </c>
      <c r="CV30" s="1">
        <v>110.14</v>
      </c>
      <c r="CW30" s="40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7" t="s">
        <v>55</v>
      </c>
      <c r="B31" s="1" t="s">
        <v>109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2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3"/>
      <c r="BF31" s="64"/>
      <c r="BG31" s="68"/>
      <c r="BH31" s="68"/>
      <c r="BI31" s="68"/>
      <c r="BJ31" s="68"/>
      <c r="BK31" s="40" t="s">
        <v>54</v>
      </c>
      <c r="BL31" s="1" t="s">
        <v>126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2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7" t="s">
        <v>56</v>
      </c>
      <c r="B32" s="1" t="s">
        <v>109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59">
        <v>2</v>
      </c>
      <c r="N32" s="59">
        <v>2</v>
      </c>
      <c r="O32" s="32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3">
        <v>0</v>
      </c>
      <c r="BF32" s="64">
        <v>47.37</v>
      </c>
      <c r="BG32" s="68">
        <v>16042.2</v>
      </c>
      <c r="BH32" s="68">
        <v>0</v>
      </c>
      <c r="BI32" s="68">
        <v>0</v>
      </c>
      <c r="BJ32" s="68">
        <v>16042.2</v>
      </c>
      <c r="BK32" s="40" t="s">
        <v>55</v>
      </c>
      <c r="BL32" s="1" t="s">
        <v>126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2">
        <v>49.81</v>
      </c>
      <c r="CL32" s="2">
        <v>0</v>
      </c>
      <c r="CM32" s="2">
        <v>0</v>
      </c>
      <c r="CN32" s="2">
        <v>84.06</v>
      </c>
      <c r="CO32" s="32">
        <v>34.25</v>
      </c>
      <c r="CP32" s="2">
        <v>49.81</v>
      </c>
      <c r="CQ32" s="2">
        <v>0</v>
      </c>
      <c r="CR32" s="1">
        <v>99.01</v>
      </c>
      <c r="CS32" s="40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7" t="s">
        <v>57</v>
      </c>
      <c r="B33" s="1" t="s">
        <v>109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59">
        <v>2</v>
      </c>
      <c r="N33" s="59">
        <v>1</v>
      </c>
      <c r="O33" s="32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3">
        <v>0</v>
      </c>
      <c r="BF33" s="64">
        <v>22336.82</v>
      </c>
      <c r="BG33" s="68">
        <v>0.6</v>
      </c>
      <c r="BH33" s="68">
        <v>0</v>
      </c>
      <c r="BI33" s="68">
        <v>0</v>
      </c>
      <c r="BJ33" s="68">
        <v>0.6</v>
      </c>
      <c r="BK33" s="40" t="s">
        <v>56</v>
      </c>
      <c r="BL33" s="1" t="s">
        <v>126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2"/>
      <c r="CL33" s="2"/>
      <c r="CM33" s="2"/>
      <c r="CN33" s="2"/>
      <c r="CW33" s="40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7" t="s">
        <v>8</v>
      </c>
      <c r="B34" s="1" t="s">
        <v>109</v>
      </c>
      <c r="D34" s="1">
        <v>1</v>
      </c>
      <c r="F34" s="1">
        <v>1</v>
      </c>
      <c r="I34" s="1">
        <v>1</v>
      </c>
      <c r="L34" s="1">
        <v>1</v>
      </c>
      <c r="M34" s="59">
        <v>1</v>
      </c>
      <c r="O34" s="32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3">
        <v>0</v>
      </c>
      <c r="BF34" s="64">
        <v>13</v>
      </c>
      <c r="BG34" s="68"/>
      <c r="BH34" s="68"/>
      <c r="BI34" s="68"/>
      <c r="BJ34" s="68"/>
      <c r="BK34" s="40" t="s">
        <v>57</v>
      </c>
      <c r="BL34" s="1" t="s">
        <v>126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2">
        <v>322.70999999999998</v>
      </c>
      <c r="CL34" s="2">
        <v>353.5</v>
      </c>
      <c r="CM34" s="2">
        <v>494.95</v>
      </c>
      <c r="CN34" s="2">
        <v>1325.13</v>
      </c>
      <c r="CO34" s="32">
        <v>99.41</v>
      </c>
      <c r="CP34" s="2">
        <v>242.74</v>
      </c>
      <c r="CQ34" s="2">
        <v>549.23</v>
      </c>
      <c r="CR34" s="1">
        <v>951.12</v>
      </c>
      <c r="CS34" s="40">
        <v>159.87</v>
      </c>
      <c r="CT34" s="1">
        <v>76.95</v>
      </c>
      <c r="CU34" s="1">
        <v>429.19</v>
      </c>
      <c r="CV34" s="1">
        <v>877.58</v>
      </c>
      <c r="CW34" s="40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7" t="s">
        <v>11</v>
      </c>
      <c r="B35" s="1" t="s">
        <v>109</v>
      </c>
      <c r="C35" s="1">
        <v>2</v>
      </c>
      <c r="D35" s="1">
        <v>1</v>
      </c>
      <c r="H35" s="1">
        <v>1</v>
      </c>
      <c r="O35" s="32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3"/>
      <c r="BF35" s="64"/>
      <c r="BG35" s="68"/>
      <c r="BH35" s="68"/>
      <c r="BI35" s="68"/>
      <c r="BJ35" s="68"/>
      <c r="BK35" s="40" t="s">
        <v>11</v>
      </c>
      <c r="BL35" s="1" t="s">
        <v>126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2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7" t="s">
        <v>58</v>
      </c>
      <c r="B36" s="1" t="s">
        <v>109</v>
      </c>
      <c r="D36" s="1">
        <v>1</v>
      </c>
      <c r="O36" s="32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3"/>
      <c r="BF36" s="64"/>
      <c r="BG36" s="68"/>
      <c r="BH36" s="68"/>
      <c r="BI36" s="68"/>
      <c r="BJ36" s="68"/>
      <c r="BK36" s="40" t="s">
        <v>58</v>
      </c>
      <c r="BL36" s="1" t="s">
        <v>126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2">
        <v>295.44</v>
      </c>
      <c r="CL36" s="2">
        <v>411.11</v>
      </c>
      <c r="CM36" s="2">
        <v>438.41</v>
      </c>
      <c r="CN36" s="2">
        <v>1324.62</v>
      </c>
      <c r="CO36" s="32">
        <v>229.34</v>
      </c>
      <c r="CP36" s="2">
        <v>245.15</v>
      </c>
      <c r="CQ36" s="2">
        <v>825.4</v>
      </c>
      <c r="CR36" s="1">
        <v>1462.29</v>
      </c>
      <c r="CS36" s="40">
        <v>76.88</v>
      </c>
      <c r="CT36" s="1">
        <v>69.47</v>
      </c>
      <c r="CU36" s="1">
        <v>758.78</v>
      </c>
      <c r="CV36" s="1">
        <v>991.16</v>
      </c>
      <c r="CW36" s="40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7" t="s">
        <v>59</v>
      </c>
      <c r="B37" s="1" t="s">
        <v>109</v>
      </c>
      <c r="G37" s="1">
        <v>2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3"/>
      <c r="BF37" s="64"/>
      <c r="BG37" s="68"/>
      <c r="BH37" s="68"/>
      <c r="BI37" s="68"/>
      <c r="BJ37" s="68"/>
      <c r="BK37" s="40" t="s">
        <v>18</v>
      </c>
      <c r="BL37" s="1" t="s">
        <v>126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2"/>
      <c r="CL37" s="2"/>
      <c r="CM37" s="2"/>
      <c r="CN37" s="2"/>
      <c r="CO37" s="32">
        <v>33.340000000000003</v>
      </c>
      <c r="CP37" s="2">
        <v>0</v>
      </c>
      <c r="CQ37" s="2">
        <v>0</v>
      </c>
      <c r="CR37" s="1">
        <v>55.74</v>
      </c>
      <c r="CS37" s="40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7" t="s">
        <v>22</v>
      </c>
      <c r="B38" s="1" t="s">
        <v>109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59">
        <v>15</v>
      </c>
      <c r="N38" s="59">
        <v>15</v>
      </c>
      <c r="O38" s="32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3">
        <v>5723.68</v>
      </c>
      <c r="BF38" s="64">
        <v>18168.3</v>
      </c>
      <c r="BG38" s="68">
        <v>11122.32</v>
      </c>
      <c r="BH38" s="68">
        <v>8865.82</v>
      </c>
      <c r="BI38" s="68">
        <v>9302.48</v>
      </c>
      <c r="BJ38" s="68">
        <v>29290.62</v>
      </c>
      <c r="BK38" s="40" t="s">
        <v>59</v>
      </c>
      <c r="BL38" s="1" t="s">
        <v>126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2">
        <v>11.73</v>
      </c>
      <c r="CL38" s="2">
        <v>11.73</v>
      </c>
      <c r="CM38" s="2">
        <v>17.13</v>
      </c>
      <c r="CN38" s="2">
        <v>53.39</v>
      </c>
      <c r="CO38" s="32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7" t="s">
        <v>9</v>
      </c>
      <c r="B39" s="1" t="s">
        <v>109</v>
      </c>
      <c r="C39" s="1">
        <v>4</v>
      </c>
      <c r="F39" s="1">
        <v>4</v>
      </c>
      <c r="I39" s="1">
        <v>4</v>
      </c>
      <c r="L39" s="1">
        <v>1</v>
      </c>
      <c r="M39" s="59">
        <v>4</v>
      </c>
      <c r="O39" s="32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3">
        <v>0</v>
      </c>
      <c r="BF39" s="64">
        <v>745.56</v>
      </c>
      <c r="BG39" s="68"/>
      <c r="BH39" s="68"/>
      <c r="BI39" s="68"/>
      <c r="BJ39" s="68"/>
      <c r="BK39" s="40" t="s">
        <v>22</v>
      </c>
      <c r="BL39" s="1" t="s">
        <v>126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2">
        <v>48.39</v>
      </c>
      <c r="CL39" s="2">
        <v>0</v>
      </c>
      <c r="CM39" s="2">
        <v>0</v>
      </c>
      <c r="CN39" s="2">
        <v>79.680000000000007</v>
      </c>
      <c r="CO39" s="32">
        <v>0</v>
      </c>
      <c r="CP39" s="2">
        <v>12.8</v>
      </c>
      <c r="CQ39" s="2">
        <v>0</v>
      </c>
      <c r="CR39" s="1">
        <v>27.75</v>
      </c>
      <c r="CS39" s="40">
        <v>21.37</v>
      </c>
      <c r="CT39" s="1">
        <v>0</v>
      </c>
      <c r="CU39" s="1">
        <v>412.37</v>
      </c>
      <c r="CV39" s="1">
        <v>486.26</v>
      </c>
      <c r="CW39" s="40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7" t="s">
        <v>14</v>
      </c>
      <c r="B40" s="1" t="s">
        <v>109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59">
        <v>1</v>
      </c>
      <c r="O40" s="32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3"/>
      <c r="BF40" s="64"/>
      <c r="BG40" s="68">
        <v>240.45</v>
      </c>
      <c r="BH40" s="68">
        <v>0</v>
      </c>
      <c r="BI40" s="68">
        <v>0</v>
      </c>
      <c r="BJ40" s="68">
        <v>240.45</v>
      </c>
      <c r="BK40" s="40" t="s">
        <v>60</v>
      </c>
      <c r="BL40" s="1" t="s">
        <v>126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2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7" t="s">
        <v>60</v>
      </c>
      <c r="B41" s="1" t="s">
        <v>109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59">
        <v>5</v>
      </c>
      <c r="N41" s="59">
        <v>5</v>
      </c>
      <c r="O41" s="32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3">
        <v>0</v>
      </c>
      <c r="BF41" s="64">
        <v>11063.88</v>
      </c>
      <c r="BG41" s="68">
        <v>8859.52</v>
      </c>
      <c r="BH41" s="68">
        <v>0</v>
      </c>
      <c r="BI41" s="68">
        <v>0</v>
      </c>
      <c r="BJ41" s="68">
        <v>8859.52</v>
      </c>
      <c r="BK41" s="40" t="s">
        <v>62</v>
      </c>
      <c r="BL41" s="1" t="s">
        <v>126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2"/>
      <c r="CL41" s="2"/>
      <c r="CM41" s="2"/>
      <c r="CN41" s="2"/>
    </row>
    <row r="42" spans="1:112" x14ac:dyDescent="0.25">
      <c r="A42" s="37" t="s">
        <v>61</v>
      </c>
      <c r="B42" s="1" t="s">
        <v>109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59">
        <v>2</v>
      </c>
      <c r="N42" s="59">
        <v>2</v>
      </c>
      <c r="O42" s="32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3">
        <v>0</v>
      </c>
      <c r="BF42" s="64">
        <v>15.87</v>
      </c>
      <c r="BG42" s="68">
        <v>123.96</v>
      </c>
      <c r="BH42" s="68">
        <v>15.01</v>
      </c>
      <c r="BI42" s="68">
        <v>0.86</v>
      </c>
      <c r="BJ42" s="68">
        <v>139.83000000000001</v>
      </c>
      <c r="BK42" s="40" t="s">
        <v>63</v>
      </c>
      <c r="BL42" s="1" t="s">
        <v>126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2">
        <v>47.03</v>
      </c>
      <c r="CL42" s="2">
        <v>86.71</v>
      </c>
      <c r="CM42" s="2">
        <v>118.42</v>
      </c>
      <c r="CN42" s="2">
        <v>273.48</v>
      </c>
      <c r="CO42" s="32">
        <v>56</v>
      </c>
      <c r="CP42" s="2">
        <v>47.03</v>
      </c>
      <c r="CQ42" s="2">
        <v>205.13</v>
      </c>
      <c r="CR42" s="1">
        <v>146.26</v>
      </c>
      <c r="CS42" s="40">
        <v>43.77</v>
      </c>
      <c r="CT42" s="1">
        <v>22</v>
      </c>
      <c r="CU42" s="1">
        <v>252.16</v>
      </c>
      <c r="CV42" s="1">
        <v>357.94</v>
      </c>
      <c r="CW42" s="40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7" t="s">
        <v>62</v>
      </c>
      <c r="B43" s="1" t="s">
        <v>109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2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3"/>
      <c r="BF43" s="64"/>
      <c r="BG43" s="68"/>
      <c r="BH43" s="68"/>
      <c r="BI43" s="68"/>
      <c r="BJ43" s="68"/>
      <c r="BK43" s="40" t="s">
        <v>64</v>
      </c>
      <c r="BL43" s="1" t="s">
        <v>126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2">
        <v>12.58</v>
      </c>
      <c r="CL43" s="2">
        <v>0</v>
      </c>
      <c r="CM43" s="2">
        <v>0</v>
      </c>
      <c r="CN43" s="2">
        <v>37.270000000000003</v>
      </c>
      <c r="CO43" s="32">
        <v>24.69</v>
      </c>
      <c r="CP43" s="2">
        <v>12.58</v>
      </c>
      <c r="CQ43" s="2">
        <v>0</v>
      </c>
      <c r="CR43" s="1">
        <v>61.96</v>
      </c>
      <c r="CW43" s="40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7" t="s">
        <v>63</v>
      </c>
      <c r="B44" s="1" t="s">
        <v>109</v>
      </c>
      <c r="C44" s="1">
        <v>3</v>
      </c>
      <c r="D44" s="1">
        <v>8</v>
      </c>
      <c r="G44" s="1">
        <v>8</v>
      </c>
      <c r="N44" s="59">
        <v>1</v>
      </c>
      <c r="O44" s="32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3"/>
      <c r="BF44" s="64"/>
      <c r="BG44" s="68">
        <v>0.54</v>
      </c>
      <c r="BH44" s="68">
        <v>0</v>
      </c>
      <c r="BI44" s="68">
        <v>0</v>
      </c>
      <c r="BJ44" s="68">
        <v>0.54</v>
      </c>
      <c r="BK44" s="40" t="s">
        <v>27</v>
      </c>
      <c r="BL44" s="1" t="s">
        <v>126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2"/>
      <c r="CL44" s="2"/>
      <c r="CM44" s="2"/>
      <c r="CN44" s="2"/>
      <c r="CW44" s="40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7" t="s">
        <v>64</v>
      </c>
      <c r="B45" s="1" t="s">
        <v>109</v>
      </c>
      <c r="C45" s="1">
        <v>2</v>
      </c>
      <c r="D45" s="1">
        <v>2</v>
      </c>
      <c r="E45" s="1">
        <v>1</v>
      </c>
      <c r="O45" s="32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3"/>
      <c r="BF45" s="64"/>
      <c r="BG45" s="68"/>
      <c r="BH45" s="68"/>
      <c r="BI45" s="68"/>
      <c r="BJ45" s="68"/>
      <c r="BK45" s="40" t="s">
        <v>65</v>
      </c>
      <c r="BL45" s="1" t="s">
        <v>126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2"/>
      <c r="CL45" s="2"/>
      <c r="CM45" s="2"/>
      <c r="CN45" s="2"/>
      <c r="CW45" s="40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7" t="s">
        <v>27</v>
      </c>
      <c r="B46" s="1" t="s">
        <v>109</v>
      </c>
      <c r="K46" s="1">
        <v>1</v>
      </c>
      <c r="M46" s="59">
        <v>2</v>
      </c>
      <c r="N46" s="59">
        <v>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3">
        <v>0</v>
      </c>
      <c r="BF46" s="64">
        <v>60.75</v>
      </c>
      <c r="BG46" s="68">
        <v>28.64</v>
      </c>
      <c r="BH46" s="68">
        <v>0</v>
      </c>
      <c r="BI46" s="68">
        <v>0</v>
      </c>
      <c r="BJ46" s="68">
        <v>28.64</v>
      </c>
      <c r="BK46" s="40" t="s">
        <v>66</v>
      </c>
      <c r="BL46" s="1" t="s">
        <v>126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2">
        <v>375.15</v>
      </c>
      <c r="CL46" s="2">
        <v>426.1</v>
      </c>
      <c r="CM46" s="2">
        <v>1072.58</v>
      </c>
      <c r="CN46" s="2">
        <v>2110.7399999999998</v>
      </c>
      <c r="CO46" s="32">
        <v>86.06</v>
      </c>
      <c r="CP46" s="2">
        <v>430.57</v>
      </c>
      <c r="CQ46" s="2">
        <v>1118.3</v>
      </c>
      <c r="CR46" s="1">
        <v>1833.65</v>
      </c>
      <c r="CS46" s="40">
        <v>176.63</v>
      </c>
      <c r="CT46" s="1">
        <v>42.86</v>
      </c>
      <c r="CU46" s="1">
        <v>1460.41</v>
      </c>
      <c r="CV46" s="1">
        <v>1825.8</v>
      </c>
      <c r="CW46" s="40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7" t="s">
        <v>66</v>
      </c>
      <c r="B47" s="1" t="s">
        <v>109</v>
      </c>
      <c r="C47" s="1">
        <v>4</v>
      </c>
      <c r="J47" s="1">
        <v>1</v>
      </c>
      <c r="K47" s="1">
        <v>1</v>
      </c>
      <c r="M47" s="59">
        <v>1</v>
      </c>
      <c r="N47" s="59">
        <v>2</v>
      </c>
      <c r="O47" s="32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3">
        <v>0</v>
      </c>
      <c r="BF47" s="64">
        <v>13.83</v>
      </c>
      <c r="BG47" s="68">
        <v>15063.8</v>
      </c>
      <c r="BH47" s="68">
        <v>0</v>
      </c>
      <c r="BI47" s="68">
        <v>0</v>
      </c>
      <c r="BJ47" s="68">
        <v>15063.8</v>
      </c>
      <c r="BK47" s="40" t="s">
        <v>67</v>
      </c>
      <c r="BL47" s="1" t="s">
        <v>126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2">
        <v>997.61</v>
      </c>
      <c r="CL47" s="2">
        <v>1215.3699999999999</v>
      </c>
      <c r="CM47" s="2">
        <v>2833.58</v>
      </c>
      <c r="CN47" s="2">
        <v>5485.45</v>
      </c>
      <c r="CO47" s="32">
        <v>409.73</v>
      </c>
      <c r="CP47" s="2">
        <v>783.76</v>
      </c>
      <c r="CQ47" s="2">
        <v>3741.67</v>
      </c>
      <c r="CR47" s="1">
        <v>5676.02</v>
      </c>
      <c r="CS47" s="40">
        <v>537.28</v>
      </c>
      <c r="CT47" s="1">
        <v>134.44</v>
      </c>
      <c r="CU47" s="1">
        <v>2507.23</v>
      </c>
      <c r="CV47" s="1">
        <v>3716.77</v>
      </c>
      <c r="CW47" s="40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7" t="s">
        <v>67</v>
      </c>
      <c r="B48" s="1" t="s">
        <v>109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59">
        <v>2</v>
      </c>
      <c r="O48" s="32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3"/>
      <c r="BF48" s="64"/>
      <c r="BG48" s="68">
        <v>843.76</v>
      </c>
      <c r="BH48" s="68">
        <v>0</v>
      </c>
      <c r="BI48" s="68">
        <v>0</v>
      </c>
      <c r="BJ48" s="68">
        <v>843.76</v>
      </c>
      <c r="BK48" s="40" t="s">
        <v>68</v>
      </c>
      <c r="BL48" s="1" t="s">
        <v>126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2">
        <v>36.590000000000003</v>
      </c>
      <c r="CL48" s="2">
        <v>32.22</v>
      </c>
      <c r="CM48" s="2">
        <v>39.9</v>
      </c>
      <c r="CN48" s="2">
        <v>114.01</v>
      </c>
      <c r="CO48" s="32">
        <v>5.3</v>
      </c>
      <c r="CP48" s="2">
        <v>29.95</v>
      </c>
      <c r="CQ48" s="2">
        <v>72.12</v>
      </c>
      <c r="CR48" s="1">
        <v>123.31</v>
      </c>
      <c r="CS48" s="40">
        <v>44.16</v>
      </c>
      <c r="CT48" s="1">
        <v>5.3</v>
      </c>
      <c r="CU48" s="1">
        <v>18.170000000000002</v>
      </c>
      <c r="CV48" s="1">
        <v>146.38</v>
      </c>
      <c r="CW48" s="40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7" t="s">
        <v>68</v>
      </c>
      <c r="B49" s="1" t="s">
        <v>109</v>
      </c>
      <c r="E49" s="1">
        <v>1</v>
      </c>
      <c r="I49" s="1">
        <v>1</v>
      </c>
      <c r="J49" s="1">
        <v>1</v>
      </c>
      <c r="L49" s="1">
        <v>2</v>
      </c>
      <c r="O49" s="32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3"/>
      <c r="BF49" s="64"/>
      <c r="BG49" s="68"/>
      <c r="BH49" s="68"/>
      <c r="BI49" s="68"/>
      <c r="BJ49" s="68"/>
      <c r="BK49" s="40" t="s">
        <v>28</v>
      </c>
      <c r="BL49" s="1" t="s">
        <v>126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2">
        <v>220.28</v>
      </c>
      <c r="CL49" s="2">
        <v>384.65</v>
      </c>
      <c r="CM49" s="2">
        <v>631.58000000000004</v>
      </c>
      <c r="CN49" s="2">
        <v>1349.19</v>
      </c>
      <c r="CO49" s="32">
        <v>162.82</v>
      </c>
      <c r="CP49" s="2">
        <v>233.8</v>
      </c>
      <c r="CQ49" s="2">
        <v>1016.23</v>
      </c>
      <c r="CR49" s="1">
        <v>1578</v>
      </c>
      <c r="CS49" s="40">
        <v>79.33</v>
      </c>
      <c r="CT49" s="1">
        <v>83.75</v>
      </c>
      <c r="CU49" s="1">
        <v>801.16</v>
      </c>
      <c r="CV49" s="1">
        <v>1289.0899999999999</v>
      </c>
      <c r="CW49" s="40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7" t="s">
        <v>69</v>
      </c>
      <c r="B50" s="1" t="s">
        <v>109</v>
      </c>
      <c r="E50" s="1">
        <v>6</v>
      </c>
      <c r="F50" s="1">
        <v>6</v>
      </c>
      <c r="I50" s="1">
        <v>4</v>
      </c>
      <c r="N50" s="59">
        <v>9</v>
      </c>
      <c r="O50" s="32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3"/>
      <c r="BF50" s="64"/>
      <c r="BG50" s="68">
        <v>17828.96</v>
      </c>
      <c r="BH50" s="68">
        <v>0</v>
      </c>
      <c r="BI50" s="68">
        <v>0</v>
      </c>
      <c r="BJ50" s="68">
        <v>17828.96</v>
      </c>
      <c r="BK50" s="40" t="s">
        <v>69</v>
      </c>
      <c r="BL50" s="1" t="s">
        <v>126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2">
        <v>27.83</v>
      </c>
      <c r="CL50" s="2">
        <v>38.53</v>
      </c>
      <c r="CM50" s="2">
        <v>0</v>
      </c>
      <c r="CN50" s="2">
        <v>94.19</v>
      </c>
      <c r="CO50" s="32">
        <v>27.83</v>
      </c>
      <c r="CP50" s="2">
        <v>27.83</v>
      </c>
      <c r="CQ50" s="2">
        <v>38.53</v>
      </c>
      <c r="CR50" s="1">
        <v>112.36</v>
      </c>
      <c r="CS50" s="40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7" t="s">
        <v>13</v>
      </c>
      <c r="B51" s="1" t="s">
        <v>109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59">
        <v>6</v>
      </c>
      <c r="N51" s="59">
        <v>6</v>
      </c>
      <c r="O51" s="32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3">
        <v>0</v>
      </c>
      <c r="BF51" s="64">
        <v>2576.39</v>
      </c>
      <c r="BG51" s="68">
        <v>18828.349999999999</v>
      </c>
      <c r="BH51" s="68">
        <v>0</v>
      </c>
      <c r="BI51" s="68">
        <v>0</v>
      </c>
      <c r="BJ51" s="68">
        <v>18828.349999999999</v>
      </c>
      <c r="BK51" s="40" t="s">
        <v>13</v>
      </c>
      <c r="BL51" s="1" t="s">
        <v>126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2">
        <v>23.33</v>
      </c>
      <c r="CL51" s="2">
        <v>20.32</v>
      </c>
      <c r="CM51" s="2">
        <v>94.06</v>
      </c>
      <c r="CN51" s="2">
        <v>163.32</v>
      </c>
      <c r="CO51" s="32">
        <v>30.91</v>
      </c>
      <c r="CP51" s="2">
        <v>23.33</v>
      </c>
      <c r="CQ51" s="2">
        <v>114.38</v>
      </c>
      <c r="CR51" s="1">
        <v>197.38</v>
      </c>
      <c r="CS51" s="40">
        <v>33.04</v>
      </c>
      <c r="CT51" s="1">
        <v>25.61</v>
      </c>
      <c r="CU51" s="1">
        <v>137.71</v>
      </c>
      <c r="CV51" s="1">
        <v>232.02</v>
      </c>
      <c r="CW51" s="40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7" t="s">
        <v>70</v>
      </c>
      <c r="B52" s="1" t="s">
        <v>109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59">
        <v>1</v>
      </c>
      <c r="O52" s="32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3"/>
      <c r="BF52" s="64"/>
      <c r="BG52" s="68">
        <v>13.78</v>
      </c>
      <c r="BH52" s="68">
        <v>0</v>
      </c>
      <c r="BI52" s="68">
        <v>0</v>
      </c>
      <c r="BJ52" s="68">
        <v>13.78</v>
      </c>
      <c r="BK52" s="40" t="s">
        <v>19</v>
      </c>
      <c r="BL52" s="1" t="s">
        <v>126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2"/>
      <c r="CL52" s="2"/>
      <c r="CM52" s="2"/>
      <c r="CN52" s="2"/>
      <c r="CS52" s="40">
        <v>29.97</v>
      </c>
      <c r="CT52" s="1">
        <v>0</v>
      </c>
      <c r="CU52" s="1">
        <v>0</v>
      </c>
      <c r="CV52" s="1">
        <v>58.9</v>
      </c>
      <c r="CW52" s="40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7" t="s">
        <v>25</v>
      </c>
      <c r="B53" s="1" t="s">
        <v>109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59">
        <v>1</v>
      </c>
      <c r="O53" s="32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3">
        <v>13</v>
      </c>
      <c r="BF53" s="64">
        <v>39</v>
      </c>
      <c r="BG53" s="68"/>
      <c r="BH53" s="68"/>
      <c r="BI53" s="68"/>
      <c r="BJ53" s="68"/>
      <c r="BK53" s="40" t="s">
        <v>70</v>
      </c>
      <c r="BL53" s="1" t="s">
        <v>126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2">
        <v>101.55</v>
      </c>
      <c r="CL53" s="2">
        <v>246.35</v>
      </c>
      <c r="CM53" s="2">
        <v>313.61</v>
      </c>
      <c r="CN53" s="2">
        <v>719.1</v>
      </c>
      <c r="CO53" s="32">
        <v>43.71</v>
      </c>
      <c r="CP53" s="2">
        <v>86.6</v>
      </c>
      <c r="CQ53" s="2">
        <v>515.4</v>
      </c>
      <c r="CR53" s="1">
        <v>691.56</v>
      </c>
      <c r="CS53" s="40">
        <v>59.73</v>
      </c>
      <c r="CT53" s="1">
        <v>43.71</v>
      </c>
      <c r="CU53" s="1">
        <v>602</v>
      </c>
      <c r="CV53" s="1">
        <v>762.21</v>
      </c>
      <c r="CW53" s="40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7" t="s">
        <v>26</v>
      </c>
      <c r="B54" s="1" t="s">
        <v>109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59">
        <v>7</v>
      </c>
      <c r="N54" s="59">
        <v>3</v>
      </c>
      <c r="O54" s="32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3">
        <v>0</v>
      </c>
      <c r="BF54" s="64">
        <v>4180.05</v>
      </c>
      <c r="BG54" s="68">
        <v>17727.2</v>
      </c>
      <c r="BH54" s="68">
        <v>0</v>
      </c>
      <c r="BI54" s="68">
        <v>0</v>
      </c>
      <c r="BJ54" s="68">
        <v>17727.2</v>
      </c>
      <c r="BK54" s="40" t="s">
        <v>25</v>
      </c>
      <c r="BL54" s="1" t="s">
        <v>126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2">
        <v>126.42</v>
      </c>
      <c r="CL54" s="2">
        <v>142.33000000000001</v>
      </c>
      <c r="CM54" s="2">
        <v>440.54</v>
      </c>
      <c r="CN54" s="2">
        <v>793.7</v>
      </c>
      <c r="CO54" s="32">
        <v>81.040000000000006</v>
      </c>
      <c r="CP54" s="2">
        <v>50.26</v>
      </c>
      <c r="CQ54" s="2">
        <v>299.86</v>
      </c>
      <c r="CR54" s="1">
        <v>516.27</v>
      </c>
      <c r="CS54" s="40">
        <v>57.6</v>
      </c>
      <c r="CT54" s="1">
        <v>40.71</v>
      </c>
      <c r="CU54" s="1">
        <v>286.2</v>
      </c>
      <c r="CV54" s="1">
        <v>441.2</v>
      </c>
      <c r="CW54" s="40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7" t="s">
        <v>71</v>
      </c>
      <c r="B55" s="1" t="s">
        <v>109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59">
        <v>6</v>
      </c>
      <c r="N55" s="59">
        <v>2</v>
      </c>
      <c r="O55" s="32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3">
        <v>33.620000000000005</v>
      </c>
      <c r="BF55" s="64">
        <v>580.28</v>
      </c>
      <c r="BG55" s="68">
        <v>445.67</v>
      </c>
      <c r="BH55" s="68">
        <v>0</v>
      </c>
      <c r="BI55" s="68">
        <v>0</v>
      </c>
      <c r="BJ55" s="68">
        <v>445.67</v>
      </c>
      <c r="BK55" s="40" t="s">
        <v>26</v>
      </c>
      <c r="BL55" s="1" t="s">
        <v>126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2">
        <v>40.69</v>
      </c>
      <c r="CL55" s="2">
        <v>45.57</v>
      </c>
      <c r="CM55" s="2">
        <v>144.22999999999999</v>
      </c>
      <c r="CN55" s="2">
        <v>258.68</v>
      </c>
      <c r="CO55" s="32">
        <v>28.19</v>
      </c>
      <c r="CP55" s="2">
        <v>40.69</v>
      </c>
      <c r="CQ55" s="2">
        <v>189.8</v>
      </c>
      <c r="CR55" s="1">
        <v>285.73</v>
      </c>
      <c r="CS55" s="40">
        <v>27.05</v>
      </c>
      <c r="CT55" s="1">
        <v>22.58</v>
      </c>
      <c r="CU55" s="1">
        <v>153.06</v>
      </c>
      <c r="CV55" s="1">
        <v>228.75</v>
      </c>
      <c r="CW55" s="40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7" t="s">
        <v>72</v>
      </c>
      <c r="B56" s="1" t="s">
        <v>109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59">
        <v>3</v>
      </c>
      <c r="N56" s="59">
        <v>3</v>
      </c>
      <c r="O56" s="32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3">
        <v>0</v>
      </c>
      <c r="BF56" s="64">
        <v>126.98</v>
      </c>
      <c r="BG56" s="68">
        <v>1352.1</v>
      </c>
      <c r="BH56" s="68">
        <v>20.82</v>
      </c>
      <c r="BI56" s="68">
        <v>0</v>
      </c>
      <c r="BJ56" s="68">
        <v>1372.92</v>
      </c>
      <c r="BK56" s="40" t="s">
        <v>71</v>
      </c>
      <c r="BL56" s="1" t="s">
        <v>126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2"/>
      <c r="CL56" s="2"/>
      <c r="CM56" s="2"/>
      <c r="CN56" s="2"/>
    </row>
    <row r="57" spans="1:112" x14ac:dyDescent="0.25">
      <c r="A57" s="37" t="s">
        <v>73</v>
      </c>
      <c r="B57" s="1" t="s">
        <v>109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59">
        <v>4</v>
      </c>
      <c r="N57" s="59">
        <v>5</v>
      </c>
      <c r="O57" s="32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3">
        <v>0</v>
      </c>
      <c r="BF57" s="64">
        <v>2961.37</v>
      </c>
      <c r="BG57" s="68">
        <v>27284.06</v>
      </c>
      <c r="BH57" s="68">
        <v>0</v>
      </c>
      <c r="BI57" s="68">
        <v>0</v>
      </c>
      <c r="BJ57" s="68">
        <v>27284.06</v>
      </c>
      <c r="BK57" s="40" t="s">
        <v>72</v>
      </c>
      <c r="BL57" s="1" t="s">
        <v>126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2">
        <v>10.65</v>
      </c>
      <c r="CL57" s="2">
        <v>0</v>
      </c>
      <c r="CM57" s="2">
        <v>0</v>
      </c>
      <c r="CN57" s="2">
        <v>15.95</v>
      </c>
      <c r="CS57" s="40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7" t="s">
        <v>74</v>
      </c>
      <c r="B58" s="1" t="s">
        <v>109</v>
      </c>
      <c r="C58" s="1">
        <v>1</v>
      </c>
      <c r="D58" s="1">
        <v>1</v>
      </c>
      <c r="G58" s="1">
        <v>1</v>
      </c>
      <c r="I58" s="1">
        <v>1</v>
      </c>
      <c r="O58" s="32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3"/>
      <c r="BF58" s="64"/>
      <c r="BG58" s="68"/>
      <c r="BH58" s="68"/>
      <c r="BI58" s="68"/>
      <c r="BJ58" s="68"/>
      <c r="BK58" s="40" t="s">
        <v>73</v>
      </c>
      <c r="BL58" s="1" t="s">
        <v>126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2">
        <v>354.28</v>
      </c>
      <c r="CL58" s="2">
        <v>209.74</v>
      </c>
      <c r="CM58" s="2">
        <v>107.48</v>
      </c>
      <c r="CN58" s="2">
        <v>930.03</v>
      </c>
      <c r="CO58" s="32">
        <v>281.08</v>
      </c>
      <c r="CP58" s="2">
        <v>247.12</v>
      </c>
      <c r="CQ58" s="2">
        <v>234.13</v>
      </c>
      <c r="CR58" s="1">
        <v>1075.3599999999999</v>
      </c>
      <c r="CS58" s="40">
        <v>386.45</v>
      </c>
      <c r="CT58" s="1">
        <v>234.92</v>
      </c>
      <c r="CU58" s="1">
        <v>410.84</v>
      </c>
      <c r="CV58" s="1">
        <v>1272.49</v>
      </c>
      <c r="CW58" s="40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7" t="s">
        <v>12</v>
      </c>
      <c r="B59" s="1" t="s">
        <v>109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59">
        <v>1</v>
      </c>
      <c r="O59" s="32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3">
        <v>0</v>
      </c>
      <c r="BF59" s="64">
        <v>10.92</v>
      </c>
      <c r="BG59" s="68"/>
      <c r="BH59" s="68"/>
      <c r="BI59" s="68"/>
      <c r="BJ59" s="68"/>
      <c r="BK59" s="40" t="s">
        <v>74</v>
      </c>
      <c r="BL59" s="1" t="s">
        <v>126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2">
        <v>5</v>
      </c>
      <c r="CL59" s="2">
        <v>2.19</v>
      </c>
      <c r="CM59" s="2">
        <v>0</v>
      </c>
      <c r="CN59" s="2">
        <v>12.19</v>
      </c>
      <c r="CO59" s="32">
        <v>5</v>
      </c>
      <c r="CP59" s="2">
        <v>5</v>
      </c>
      <c r="CQ59" s="2">
        <v>2.19</v>
      </c>
      <c r="CR59" s="1">
        <v>17.190000000000001</v>
      </c>
      <c r="CW59" s="40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7" t="s">
        <v>20</v>
      </c>
      <c r="B60" s="1" t="s">
        <v>109</v>
      </c>
      <c r="C60" s="1">
        <v>2</v>
      </c>
      <c r="D60" s="1">
        <v>1</v>
      </c>
      <c r="F60" s="1">
        <v>1</v>
      </c>
      <c r="I60" s="1">
        <v>1</v>
      </c>
      <c r="N60" s="59">
        <v>1</v>
      </c>
      <c r="O60" s="32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3"/>
      <c r="BF60" s="64"/>
      <c r="BG60" s="68">
        <v>90.81</v>
      </c>
      <c r="BH60" s="68">
        <v>0</v>
      </c>
      <c r="BI60" s="68">
        <v>0</v>
      </c>
      <c r="BJ60" s="68">
        <v>90.81</v>
      </c>
      <c r="BK60" s="40" t="s">
        <v>75</v>
      </c>
      <c r="BL60" s="1" t="s">
        <v>126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2">
        <v>137.58000000000001</v>
      </c>
      <c r="CL60" s="2">
        <v>114.97</v>
      </c>
      <c r="CM60" s="2">
        <v>118.8</v>
      </c>
      <c r="CN60" s="2">
        <v>436.49</v>
      </c>
      <c r="CO60" s="32">
        <v>38.47</v>
      </c>
      <c r="CP60" s="2">
        <v>57.28</v>
      </c>
      <c r="CQ60" s="2">
        <v>19.23</v>
      </c>
      <c r="CR60" s="1">
        <v>144.88</v>
      </c>
      <c r="CW60" s="40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7" t="s">
        <v>86</v>
      </c>
      <c r="B61" s="1" t="s">
        <v>109</v>
      </c>
      <c r="C61" s="1">
        <v>1</v>
      </c>
      <c r="D61" s="1">
        <v>1</v>
      </c>
      <c r="O61" s="32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3"/>
      <c r="BF61" s="64"/>
      <c r="BG61" s="68"/>
      <c r="BH61" s="68"/>
      <c r="BI61" s="68"/>
      <c r="BJ61" s="68"/>
      <c r="BK61" s="40" t="s">
        <v>12</v>
      </c>
      <c r="BL61" s="1" t="s">
        <v>126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2">
        <v>145.57</v>
      </c>
      <c r="CL61" s="2">
        <v>158.77000000000001</v>
      </c>
      <c r="CM61" s="2">
        <v>47.47</v>
      </c>
      <c r="CN61" s="2">
        <v>422.37</v>
      </c>
      <c r="CO61" s="32">
        <v>71.56</v>
      </c>
      <c r="CP61" s="2">
        <v>101.48</v>
      </c>
      <c r="CQ61" s="2">
        <v>75.989999999999995</v>
      </c>
      <c r="CR61" s="1">
        <v>329.57</v>
      </c>
      <c r="CS61" s="40">
        <v>78.150000000000006</v>
      </c>
      <c r="CT61" s="1">
        <v>37.53</v>
      </c>
      <c r="CU61" s="1">
        <v>73.7</v>
      </c>
      <c r="CV61" s="1">
        <v>227.92</v>
      </c>
      <c r="CW61" s="40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7" t="s">
        <v>78</v>
      </c>
      <c r="B62" s="1" t="s">
        <v>109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59">
        <v>2</v>
      </c>
      <c r="O62" s="32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3"/>
      <c r="BF62" s="64"/>
      <c r="BG62" s="68">
        <v>1231.26</v>
      </c>
      <c r="BH62" s="68">
        <v>0</v>
      </c>
      <c r="BI62" s="68">
        <v>0</v>
      </c>
      <c r="BJ62" s="68">
        <v>1231.26</v>
      </c>
      <c r="BK62" s="40" t="s">
        <v>76</v>
      </c>
      <c r="BL62" s="1" t="s">
        <v>126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2">
        <v>81.62</v>
      </c>
      <c r="CL62" s="2">
        <v>109.86</v>
      </c>
      <c r="CM62" s="2">
        <v>103.41</v>
      </c>
      <c r="CN62" s="2">
        <v>346.65</v>
      </c>
      <c r="CO62" s="32">
        <v>22.03</v>
      </c>
      <c r="CP62" s="2">
        <v>38.619999999999997</v>
      </c>
      <c r="CQ62" s="2">
        <v>82.63</v>
      </c>
      <c r="CR62" s="1">
        <v>163.11000000000001</v>
      </c>
      <c r="CS62" s="40">
        <v>19.829999999999998</v>
      </c>
      <c r="CT62" s="1">
        <v>22.03</v>
      </c>
      <c r="CU62" s="1">
        <v>121.25</v>
      </c>
      <c r="CV62" s="1">
        <v>184.14</v>
      </c>
      <c r="CW62" s="40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7" t="s">
        <v>79</v>
      </c>
      <c r="B63" s="1" t="s">
        <v>109</v>
      </c>
      <c r="D63" s="1">
        <v>2</v>
      </c>
      <c r="E63" s="1">
        <v>1</v>
      </c>
      <c r="K63" s="1">
        <v>1</v>
      </c>
      <c r="L63" s="1">
        <v>1</v>
      </c>
      <c r="O63" s="32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3"/>
      <c r="BF63" s="64"/>
      <c r="BG63" s="68"/>
      <c r="BH63" s="68"/>
      <c r="BI63" s="68"/>
      <c r="BJ63" s="68"/>
      <c r="BK63" s="40" t="s">
        <v>77</v>
      </c>
      <c r="BL63" s="1" t="s">
        <v>126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2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7" t="s">
        <v>82</v>
      </c>
      <c r="B64" s="1" t="s">
        <v>109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59">
        <v>2</v>
      </c>
      <c r="N64" s="59">
        <v>4</v>
      </c>
      <c r="O64" s="32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3">
        <v>1165.08</v>
      </c>
      <c r="BF64" s="64">
        <v>4157.12</v>
      </c>
      <c r="BG64" s="68">
        <v>3832.03</v>
      </c>
      <c r="BH64" s="68">
        <v>26</v>
      </c>
      <c r="BI64" s="68">
        <v>516.27</v>
      </c>
      <c r="BJ64" s="68">
        <v>4374.3</v>
      </c>
      <c r="BK64" s="40" t="s">
        <v>20</v>
      </c>
      <c r="BL64" s="1" t="s">
        <v>126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2">
        <v>207.53</v>
      </c>
      <c r="CL64" s="2">
        <v>356.68</v>
      </c>
      <c r="CM64" s="2">
        <v>414.32</v>
      </c>
      <c r="CN64" s="2">
        <v>1109.7</v>
      </c>
      <c r="CO64" s="32">
        <v>170.31</v>
      </c>
      <c r="CP64" s="2">
        <v>144.69999999999999</v>
      </c>
      <c r="CQ64" s="2">
        <v>489.62</v>
      </c>
      <c r="CR64" s="1">
        <v>675.73</v>
      </c>
      <c r="CS64" s="40">
        <v>164.04</v>
      </c>
      <c r="CT64" s="1">
        <v>74.75</v>
      </c>
      <c r="CU64" s="1">
        <v>429.94</v>
      </c>
      <c r="CV64" s="1">
        <v>820.19</v>
      </c>
      <c r="CW64" s="40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7" t="s">
        <v>36</v>
      </c>
      <c r="B65" s="1" t="s">
        <v>32</v>
      </c>
      <c r="K65" s="1">
        <v>1</v>
      </c>
      <c r="M65" s="1"/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3"/>
      <c r="BF65" s="64"/>
      <c r="BG65" s="68"/>
      <c r="BH65" s="68"/>
      <c r="BI65" s="68"/>
      <c r="BJ65" s="68"/>
      <c r="BK65" s="40" t="s">
        <v>78</v>
      </c>
      <c r="BL65" s="1" t="s">
        <v>126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2">
        <v>27.86</v>
      </c>
      <c r="CL65" s="2">
        <v>40.770000000000003</v>
      </c>
      <c r="CM65" s="2">
        <v>119.75</v>
      </c>
      <c r="CN65" s="2">
        <v>217.31</v>
      </c>
      <c r="CO65" s="32">
        <v>28.12</v>
      </c>
      <c r="CP65" s="2">
        <v>7.47</v>
      </c>
      <c r="CQ65" s="2">
        <v>103.72</v>
      </c>
      <c r="CR65" s="1">
        <v>166.08</v>
      </c>
      <c r="CS65" s="40">
        <v>26.77</v>
      </c>
      <c r="CT65" s="1">
        <v>28.12</v>
      </c>
      <c r="CU65" s="1">
        <v>111.19</v>
      </c>
      <c r="CV65" s="1">
        <v>190.11</v>
      </c>
      <c r="CW65" s="40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7" t="s">
        <v>33</v>
      </c>
      <c r="B66" s="1" t="s">
        <v>32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59">
        <v>2</v>
      </c>
      <c r="O66" s="32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3"/>
      <c r="BF66" s="64"/>
      <c r="BG66" s="68">
        <v>669.52</v>
      </c>
      <c r="BH66" s="68">
        <v>0</v>
      </c>
      <c r="BI66" s="68">
        <v>0</v>
      </c>
      <c r="BJ66" s="68">
        <v>669.52</v>
      </c>
      <c r="BK66" s="40" t="s">
        <v>79</v>
      </c>
      <c r="BL66" s="1" t="s">
        <v>126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2">
        <v>34.76</v>
      </c>
      <c r="CL66" s="2">
        <v>55.02</v>
      </c>
      <c r="CM66" s="2">
        <v>631.15</v>
      </c>
      <c r="CN66" s="2">
        <v>760.22</v>
      </c>
      <c r="CO66" s="32">
        <v>32.770000000000003</v>
      </c>
      <c r="CP66" s="2">
        <v>21.65</v>
      </c>
      <c r="CQ66" s="2">
        <v>7.9</v>
      </c>
      <c r="CR66" s="1">
        <v>89.63</v>
      </c>
      <c r="CS66" s="40">
        <v>5.26</v>
      </c>
      <c r="CT66" s="1">
        <v>0</v>
      </c>
      <c r="CU66" s="1">
        <v>0</v>
      </c>
      <c r="CV66" s="1">
        <v>26.3</v>
      </c>
      <c r="CW66" s="40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7" t="s">
        <v>29</v>
      </c>
      <c r="B67" s="1" t="s">
        <v>32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59">
        <v>1</v>
      </c>
      <c r="O67" s="32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8">
        <v>0</v>
      </c>
      <c r="BF67" s="64">
        <v>362.57</v>
      </c>
      <c r="BG67" s="68">
        <v>2408.08</v>
      </c>
      <c r="BH67" s="68">
        <v>0</v>
      </c>
      <c r="BI67" s="68">
        <v>0</v>
      </c>
      <c r="BJ67" s="68">
        <v>2408.08</v>
      </c>
      <c r="BK67" s="40" t="s">
        <v>81</v>
      </c>
      <c r="BL67" s="1" t="s">
        <v>126</v>
      </c>
      <c r="BM67" s="2"/>
      <c r="BN67" s="2"/>
      <c r="BO67" s="2"/>
      <c r="BP67" s="2"/>
      <c r="BQ67" s="32">
        <v>480.51</v>
      </c>
      <c r="BR67" s="2">
        <v>0</v>
      </c>
      <c r="BS67" s="2">
        <v>0</v>
      </c>
      <c r="BT67" s="2">
        <v>760.41</v>
      </c>
      <c r="BU67" s="32">
        <v>174.18</v>
      </c>
      <c r="BV67" s="2">
        <v>314.60000000000002</v>
      </c>
      <c r="BW67" s="2">
        <v>0</v>
      </c>
      <c r="BX67" s="2">
        <v>590.98</v>
      </c>
      <c r="BY67" s="32">
        <v>152.91999999999999</v>
      </c>
      <c r="BZ67" s="2">
        <v>0</v>
      </c>
      <c r="CA67" s="2">
        <v>0</v>
      </c>
      <c r="CB67" s="2">
        <v>259.56</v>
      </c>
      <c r="CC67" s="32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0">
        <v>150.1</v>
      </c>
      <c r="CL67" s="1">
        <v>108.18</v>
      </c>
      <c r="CM67" s="1">
        <v>352.74</v>
      </c>
      <c r="CN67" s="1">
        <v>738.08</v>
      </c>
      <c r="CO67" s="32">
        <v>55.02</v>
      </c>
      <c r="CP67" s="2">
        <v>44.88</v>
      </c>
      <c r="CQ67" s="2">
        <v>414.64</v>
      </c>
      <c r="CR67" s="1">
        <v>568.11</v>
      </c>
      <c r="CS67" s="40">
        <v>62.86</v>
      </c>
      <c r="CT67" s="1">
        <v>55.02</v>
      </c>
      <c r="CU67" s="1">
        <v>459.52</v>
      </c>
      <c r="CV67" s="1">
        <v>647.04999999999995</v>
      </c>
      <c r="CW67" s="40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7" t="s">
        <v>37</v>
      </c>
      <c r="B68" s="1" t="s">
        <v>32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2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8">
        <v>0</v>
      </c>
      <c r="BF68" s="64">
        <v>3105.29</v>
      </c>
      <c r="BG68" s="68"/>
      <c r="BH68" s="68"/>
      <c r="BI68" s="68"/>
      <c r="BJ68" s="68"/>
      <c r="BK68" s="40" t="s">
        <v>82</v>
      </c>
      <c r="BL68" s="1" t="s">
        <v>126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2">
        <v>1778.94</v>
      </c>
      <c r="BR68" s="2">
        <v>183.88</v>
      </c>
      <c r="BS68" s="2">
        <v>191.82</v>
      </c>
      <c r="BT68" s="2">
        <v>4284.6499999999996</v>
      </c>
      <c r="BU68" s="32">
        <v>2121.9</v>
      </c>
      <c r="BV68" s="2">
        <v>686.69</v>
      </c>
      <c r="BW68" s="2">
        <v>227.45</v>
      </c>
      <c r="BX68" s="2">
        <v>5518.32</v>
      </c>
      <c r="BY68" s="32">
        <v>2286.2199999999998</v>
      </c>
      <c r="BZ68" s="2">
        <v>828.59</v>
      </c>
      <c r="CA68" s="2">
        <v>500.45</v>
      </c>
      <c r="CB68" s="2">
        <v>5135.42</v>
      </c>
      <c r="CC68" s="32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0">
        <v>871.19</v>
      </c>
      <c r="CL68" s="1">
        <v>966.37</v>
      </c>
      <c r="CM68" s="1">
        <v>1717</v>
      </c>
      <c r="CN68" s="1">
        <v>4132.2</v>
      </c>
      <c r="CO68" s="32">
        <v>574.53</v>
      </c>
      <c r="CP68" s="2">
        <v>749.9</v>
      </c>
      <c r="CQ68" s="2">
        <v>2258.48</v>
      </c>
      <c r="CR68" s="1">
        <v>4094.54</v>
      </c>
      <c r="CS68" s="40">
        <v>475.94</v>
      </c>
      <c r="CT68" s="1">
        <v>351.01</v>
      </c>
      <c r="CU68" s="1">
        <v>1821.84</v>
      </c>
      <c r="CV68" s="1">
        <v>3007.72</v>
      </c>
      <c r="CW68" s="40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7" t="s">
        <v>39</v>
      </c>
      <c r="B69" s="1" t="s">
        <v>32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2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2">
        <v>25058.63</v>
      </c>
      <c r="BL69" s="1" t="s">
        <v>126</v>
      </c>
      <c r="BM69" s="2"/>
      <c r="BN69" s="2"/>
      <c r="BO69" s="2"/>
      <c r="BP69" s="2"/>
      <c r="BQ69" s="32"/>
      <c r="BR69" s="2"/>
      <c r="BS69" s="2"/>
      <c r="BT69" s="2"/>
      <c r="BU69" s="32"/>
      <c r="BV69" s="2"/>
      <c r="BW69" s="2"/>
      <c r="BX69" s="2"/>
      <c r="BY69" s="32"/>
      <c r="BZ69" s="2"/>
      <c r="CA69" s="2"/>
      <c r="CB69" s="2"/>
      <c r="CC69" s="32"/>
      <c r="CD69" s="2"/>
      <c r="CE69" s="2"/>
      <c r="CF69" s="2"/>
      <c r="CG69" s="2"/>
      <c r="CH69" s="2"/>
      <c r="CI69" s="2"/>
      <c r="CJ69" s="2"/>
    </row>
    <row r="70" spans="1:112" x14ac:dyDescent="0.25">
      <c r="A70" s="37" t="s">
        <v>40</v>
      </c>
      <c r="B70" s="1" t="s">
        <v>32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59">
        <v>4</v>
      </c>
      <c r="O70" s="32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2">
        <v>2228.9699999999998</v>
      </c>
      <c r="BG70" s="58">
        <v>12507.44</v>
      </c>
      <c r="BH70" s="58">
        <v>0</v>
      </c>
      <c r="BI70" s="58">
        <v>0</v>
      </c>
      <c r="BJ70" s="58">
        <v>12507.44</v>
      </c>
      <c r="BL70" s="1" t="s">
        <v>126</v>
      </c>
      <c r="BM70" s="2"/>
      <c r="BN70" s="2"/>
      <c r="BO70" s="2"/>
      <c r="BP70" s="2"/>
      <c r="BQ70" s="32"/>
      <c r="BR70" s="2"/>
      <c r="BS70" s="2"/>
      <c r="BT70" s="2"/>
      <c r="BU70" s="32"/>
      <c r="BV70" s="2"/>
      <c r="BW70" s="2"/>
      <c r="BX70" s="2"/>
      <c r="BY70" s="32"/>
      <c r="BZ70" s="2"/>
      <c r="CA70" s="2"/>
      <c r="CB70" s="2"/>
      <c r="CC70" s="32"/>
      <c r="CD70" s="2"/>
      <c r="CE70" s="2"/>
      <c r="CF70" s="2"/>
      <c r="CG70" s="2"/>
      <c r="CH70" s="2"/>
      <c r="CI70" s="2"/>
      <c r="CJ70" s="2"/>
    </row>
    <row r="71" spans="1:112" x14ac:dyDescent="0.25">
      <c r="A71" s="37" t="s">
        <v>43</v>
      </c>
      <c r="B71" s="1" t="s">
        <v>32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59">
        <v>2</v>
      </c>
      <c r="O71" s="32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2">
        <v>34446.85</v>
      </c>
      <c r="BG71" s="58">
        <v>5602.56</v>
      </c>
      <c r="BH71" s="58">
        <v>3096.62</v>
      </c>
      <c r="BI71" s="58">
        <v>31039.460000000003</v>
      </c>
      <c r="BJ71" s="58">
        <v>39738.639999999999</v>
      </c>
      <c r="BL71" s="1" t="s">
        <v>126</v>
      </c>
      <c r="BM71" s="2"/>
      <c r="BN71" s="2"/>
      <c r="BO71" s="2"/>
      <c r="BP71" s="2"/>
      <c r="BQ71" s="32"/>
      <c r="BR71" s="2"/>
      <c r="BS71" s="2"/>
      <c r="BT71" s="2"/>
      <c r="BU71" s="32"/>
      <c r="BV71" s="2"/>
      <c r="BW71" s="2"/>
      <c r="BX71" s="2"/>
      <c r="BY71" s="32"/>
      <c r="BZ71" s="2"/>
      <c r="CA71" s="2"/>
      <c r="CB71" s="2"/>
      <c r="CC71" s="32"/>
      <c r="CD71" s="2"/>
      <c r="CE71" s="2"/>
      <c r="CF71" s="2"/>
      <c r="CG71" s="2"/>
      <c r="CH71" s="2"/>
      <c r="CI71" s="2"/>
      <c r="CJ71" s="2"/>
    </row>
    <row r="72" spans="1:112" x14ac:dyDescent="0.25">
      <c r="A72" s="37" t="s">
        <v>44</v>
      </c>
      <c r="B72" s="1" t="s">
        <v>32</v>
      </c>
      <c r="C72" s="1">
        <v>1</v>
      </c>
      <c r="F72" s="1">
        <v>1</v>
      </c>
      <c r="K72" s="1">
        <v>1</v>
      </c>
      <c r="M72" s="1"/>
      <c r="N72" s="59">
        <v>1</v>
      </c>
      <c r="O72" s="32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58">
        <v>559.27</v>
      </c>
      <c r="BH72" s="58">
        <v>0</v>
      </c>
      <c r="BI72" s="58">
        <v>0</v>
      </c>
      <c r="BJ72" s="58">
        <v>559.27</v>
      </c>
      <c r="BL72" s="1" t="s">
        <v>126</v>
      </c>
      <c r="BM72" s="2"/>
      <c r="BN72" s="2"/>
      <c r="BO72" s="2"/>
      <c r="BP72" s="2"/>
      <c r="BQ72" s="32"/>
      <c r="BR72" s="2"/>
      <c r="BS72" s="2"/>
      <c r="BT72" s="2"/>
      <c r="BU72" s="32"/>
      <c r="BV72" s="2"/>
      <c r="BW72" s="2"/>
      <c r="BX72" s="2"/>
      <c r="BY72" s="32"/>
      <c r="BZ72" s="2"/>
      <c r="CA72" s="2"/>
      <c r="CB72" s="2"/>
      <c r="CC72" s="32"/>
      <c r="CD72" s="2"/>
      <c r="CE72" s="2"/>
      <c r="CF72" s="2"/>
      <c r="CG72" s="2"/>
      <c r="CH72" s="2"/>
      <c r="CI72" s="2"/>
      <c r="CJ72" s="2"/>
    </row>
    <row r="73" spans="1:112" x14ac:dyDescent="0.25">
      <c r="A73" s="37" t="s">
        <v>30</v>
      </c>
      <c r="B73" s="1" t="s">
        <v>32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59">
        <v>1</v>
      </c>
      <c r="O73" s="32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2">
        <v>7262.6</v>
      </c>
      <c r="BG73" s="58">
        <v>8867.01</v>
      </c>
      <c r="BH73" s="58">
        <v>7262.6</v>
      </c>
      <c r="BI73" s="58">
        <v>0</v>
      </c>
      <c r="BJ73" s="58">
        <v>16129.61</v>
      </c>
      <c r="BL73" s="1" t="s">
        <v>126</v>
      </c>
      <c r="BM73" s="2"/>
      <c r="BN73" s="2"/>
      <c r="BO73" s="2"/>
      <c r="BP73" s="2"/>
      <c r="BQ73" s="32"/>
      <c r="BR73" s="2"/>
      <c r="BS73" s="2"/>
      <c r="BT73" s="2"/>
      <c r="BU73" s="32"/>
      <c r="BV73" s="2"/>
      <c r="BW73" s="2"/>
      <c r="BX73" s="2"/>
      <c r="BY73" s="32"/>
      <c r="BZ73" s="2"/>
      <c r="CA73" s="2"/>
      <c r="CB73" s="2"/>
      <c r="CC73" s="32"/>
      <c r="CD73" s="2"/>
      <c r="CE73" s="2"/>
      <c r="CF73" s="2"/>
      <c r="CG73" s="2"/>
      <c r="CH73" s="2"/>
      <c r="CI73" s="2"/>
      <c r="CJ73" s="2"/>
    </row>
    <row r="74" spans="1:112" x14ac:dyDescent="0.25">
      <c r="A74" s="37" t="s">
        <v>24</v>
      </c>
      <c r="B74" s="1" t="s">
        <v>32</v>
      </c>
      <c r="E74" s="1">
        <v>1</v>
      </c>
      <c r="G74" s="1">
        <v>1</v>
      </c>
      <c r="H74" s="1">
        <v>1</v>
      </c>
      <c r="M74" s="1">
        <v>1</v>
      </c>
      <c r="N74" s="59">
        <v>1</v>
      </c>
      <c r="O74" s="32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2">
        <v>61.19</v>
      </c>
      <c r="BG74" s="58">
        <v>61.21</v>
      </c>
      <c r="BH74" s="58">
        <v>61.19</v>
      </c>
      <c r="BI74" s="58">
        <v>0</v>
      </c>
      <c r="BJ74" s="58">
        <v>122.4</v>
      </c>
      <c r="BL74" s="1" t="s">
        <v>126</v>
      </c>
      <c r="BM74" s="2"/>
      <c r="BN74" s="2"/>
      <c r="BO74" s="2"/>
      <c r="BP74" s="2"/>
      <c r="BQ74" s="32"/>
      <c r="BR74" s="2"/>
      <c r="BS74" s="2"/>
      <c r="BT74" s="2"/>
      <c r="BU74" s="32"/>
      <c r="BV74" s="2"/>
      <c r="BW74" s="2"/>
      <c r="BX74" s="2"/>
      <c r="BY74" s="32"/>
      <c r="BZ74" s="2"/>
      <c r="CA74" s="2"/>
      <c r="CB74" s="2"/>
      <c r="CC74" s="32"/>
      <c r="CD74" s="2"/>
      <c r="CE74" s="2"/>
      <c r="CF74" s="2"/>
      <c r="CG74" s="2"/>
      <c r="CH74" s="2"/>
      <c r="CI74" s="2"/>
      <c r="CJ74" s="2"/>
    </row>
    <row r="75" spans="1:112" x14ac:dyDescent="0.25">
      <c r="A75" s="37" t="s">
        <v>52</v>
      </c>
      <c r="B75" s="1" t="s">
        <v>32</v>
      </c>
      <c r="E75" s="1">
        <v>1</v>
      </c>
      <c r="F75" s="1">
        <v>1</v>
      </c>
      <c r="M75" s="1"/>
      <c r="O75" s="32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126</v>
      </c>
      <c r="BM75" s="2"/>
      <c r="BN75" s="2"/>
      <c r="BO75" s="2"/>
      <c r="BP75" s="2"/>
      <c r="BQ75" s="32"/>
      <c r="BR75" s="2"/>
      <c r="BS75" s="2"/>
      <c r="BT75" s="2"/>
      <c r="BU75" s="32"/>
      <c r="BV75" s="2"/>
      <c r="BW75" s="2"/>
      <c r="BX75" s="2"/>
      <c r="BY75" s="32"/>
      <c r="BZ75" s="2"/>
      <c r="CA75" s="2"/>
      <c r="CB75" s="2"/>
      <c r="CC75" s="32"/>
      <c r="CD75" s="2"/>
      <c r="CE75" s="2"/>
      <c r="CF75" s="2"/>
      <c r="CG75" s="2"/>
      <c r="CH75" s="2"/>
      <c r="CI75" s="2"/>
      <c r="CJ75" s="2"/>
    </row>
    <row r="76" spans="1:112" x14ac:dyDescent="0.25">
      <c r="A76" s="37" t="s">
        <v>58</v>
      </c>
      <c r="B76" s="1" t="s">
        <v>32</v>
      </c>
      <c r="I76" s="1">
        <v>1</v>
      </c>
      <c r="K76" s="1">
        <v>1</v>
      </c>
      <c r="M76" s="1"/>
      <c r="O76" s="3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126</v>
      </c>
      <c r="BM76" s="2"/>
      <c r="BN76" s="2"/>
      <c r="BO76" s="2"/>
      <c r="BP76" s="2"/>
      <c r="BQ76" s="32"/>
      <c r="BR76" s="2"/>
      <c r="BS76" s="2"/>
      <c r="BT76" s="2"/>
      <c r="BU76" s="32"/>
      <c r="BV76" s="2"/>
      <c r="BW76" s="2"/>
      <c r="BX76" s="2"/>
      <c r="BY76" s="32"/>
      <c r="BZ76" s="2"/>
      <c r="CA76" s="2"/>
      <c r="CB76" s="2"/>
      <c r="CC76" s="32"/>
      <c r="CD76" s="2"/>
      <c r="CE76" s="2"/>
      <c r="CF76" s="2"/>
      <c r="CG76" s="2"/>
      <c r="CH76" s="2"/>
      <c r="CI76" s="2"/>
      <c r="CJ76" s="2"/>
    </row>
    <row r="77" spans="1:112" x14ac:dyDescent="0.25">
      <c r="A77" s="37" t="s">
        <v>14</v>
      </c>
      <c r="B77" s="1" t="s">
        <v>32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59">
        <v>2</v>
      </c>
      <c r="O77" s="32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2">
        <v>183.6</v>
      </c>
      <c r="BG77" s="58">
        <v>147.77000000000001</v>
      </c>
      <c r="BH77" s="58">
        <v>61.82</v>
      </c>
      <c r="BI77" s="58">
        <v>121.78</v>
      </c>
      <c r="BJ77" s="58">
        <v>331.37</v>
      </c>
      <c r="BL77" s="1" t="s">
        <v>126</v>
      </c>
      <c r="BM77" s="2"/>
      <c r="BN77" s="2"/>
      <c r="BO77" s="2"/>
      <c r="BP77" s="2"/>
      <c r="BQ77" s="32"/>
      <c r="BR77" s="2"/>
      <c r="BS77" s="2"/>
      <c r="BT77" s="2"/>
      <c r="BU77" s="32"/>
      <c r="BV77" s="2"/>
      <c r="BW77" s="2"/>
      <c r="BX77" s="2"/>
      <c r="BY77" s="32"/>
      <c r="BZ77" s="2"/>
      <c r="CA77" s="2"/>
      <c r="CB77" s="2"/>
      <c r="CC77" s="32"/>
      <c r="CD77" s="2"/>
      <c r="CE77" s="2"/>
      <c r="CF77" s="2"/>
      <c r="CG77" s="2"/>
      <c r="CH77" s="2"/>
      <c r="CI77" s="2"/>
      <c r="CJ77" s="2"/>
    </row>
    <row r="78" spans="1:112" x14ac:dyDescent="0.25">
      <c r="A78" s="37" t="s">
        <v>60</v>
      </c>
      <c r="B78" s="1" t="s">
        <v>32</v>
      </c>
      <c r="C78" s="1">
        <v>1</v>
      </c>
      <c r="M78" s="1">
        <v>2</v>
      </c>
      <c r="O78" s="32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2">
        <v>127.66</v>
      </c>
      <c r="BL78" s="1" t="s">
        <v>126</v>
      </c>
      <c r="BM78" s="2"/>
      <c r="BN78" s="2"/>
      <c r="BO78" s="2"/>
      <c r="BP78" s="2"/>
      <c r="BQ78" s="32"/>
      <c r="BR78" s="2"/>
      <c r="BS78" s="2"/>
      <c r="BT78" s="2"/>
      <c r="BU78" s="32"/>
      <c r="BV78" s="2"/>
      <c r="BW78" s="2"/>
      <c r="BX78" s="2"/>
      <c r="BY78" s="32"/>
      <c r="BZ78" s="2"/>
      <c r="CA78" s="2"/>
      <c r="CB78" s="2"/>
      <c r="CC78" s="32"/>
      <c r="CD78" s="2"/>
      <c r="CE78" s="2"/>
      <c r="CF78" s="2"/>
      <c r="CG78" s="2"/>
      <c r="CH78" s="2"/>
      <c r="CI78" s="2"/>
      <c r="CJ78" s="2"/>
    </row>
    <row r="79" spans="1:112" x14ac:dyDescent="0.25">
      <c r="A79" s="37" t="s">
        <v>61</v>
      </c>
      <c r="B79" s="1" t="s">
        <v>32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59">
        <v>1</v>
      </c>
      <c r="O79" s="32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2">
        <v>1113.6099999999999</v>
      </c>
      <c r="BG79" s="58">
        <v>746.68</v>
      </c>
      <c r="BH79" s="58">
        <v>526.6</v>
      </c>
      <c r="BI79" s="58">
        <v>587.01</v>
      </c>
      <c r="BJ79" s="58">
        <v>1860.29</v>
      </c>
      <c r="BL79" s="1" t="s">
        <v>126</v>
      </c>
      <c r="BM79" s="2"/>
      <c r="BN79" s="2"/>
      <c r="BO79" s="2"/>
      <c r="BP79" s="2"/>
      <c r="BQ79" s="32"/>
      <c r="BR79" s="2"/>
      <c r="BS79" s="2"/>
      <c r="BT79" s="2"/>
      <c r="BU79" s="32"/>
      <c r="BV79" s="2"/>
      <c r="BW79" s="2"/>
      <c r="BX79" s="2"/>
      <c r="BY79" s="32"/>
      <c r="BZ79" s="2"/>
      <c r="CA79" s="2"/>
      <c r="CB79" s="2"/>
      <c r="CC79" s="32"/>
      <c r="CD79" s="2"/>
      <c r="CE79" s="2"/>
      <c r="CF79" s="2"/>
      <c r="CG79" s="2"/>
      <c r="CH79" s="2"/>
      <c r="CI79" s="2"/>
      <c r="CJ79" s="2"/>
    </row>
    <row r="80" spans="1:112" x14ac:dyDescent="0.25">
      <c r="A80" s="37" t="s">
        <v>62</v>
      </c>
      <c r="B80" s="1" t="s">
        <v>32</v>
      </c>
      <c r="C80" s="1">
        <v>2</v>
      </c>
      <c r="H80" s="1">
        <v>2</v>
      </c>
      <c r="L80" s="1">
        <v>1</v>
      </c>
      <c r="M80" s="1">
        <v>1</v>
      </c>
      <c r="O80" s="32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2">
        <v>195.3</v>
      </c>
      <c r="BL80" s="1" t="s">
        <v>126</v>
      </c>
      <c r="BM80" s="2"/>
      <c r="BN80" s="2"/>
      <c r="BO80" s="2"/>
      <c r="BP80" s="2"/>
      <c r="BQ80" s="32"/>
      <c r="BR80" s="2"/>
      <c r="BS80" s="2"/>
      <c r="BT80" s="2"/>
      <c r="BU80" s="32"/>
      <c r="BV80" s="2"/>
      <c r="BW80" s="2"/>
      <c r="BX80" s="2"/>
      <c r="BY80" s="32"/>
      <c r="BZ80" s="2"/>
      <c r="CA80" s="2"/>
      <c r="CB80" s="2"/>
      <c r="CC80" s="32"/>
      <c r="CD80" s="2"/>
      <c r="CE80" s="2"/>
      <c r="CF80" s="2"/>
      <c r="CG80" s="2"/>
      <c r="CH80" s="2"/>
      <c r="CI80" s="2"/>
      <c r="CJ80" s="2"/>
    </row>
    <row r="81" spans="1:88" x14ac:dyDescent="0.25">
      <c r="A81" s="37" t="s">
        <v>63</v>
      </c>
      <c r="B81" s="1" t="s">
        <v>32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2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126</v>
      </c>
      <c r="BM81" s="2"/>
      <c r="BN81" s="2"/>
      <c r="BO81" s="2"/>
      <c r="BP81" s="2"/>
      <c r="BQ81" s="32"/>
      <c r="BR81" s="2"/>
      <c r="BS81" s="2"/>
      <c r="BT81" s="2"/>
      <c r="BU81" s="32"/>
      <c r="BV81" s="2"/>
      <c r="BW81" s="2"/>
      <c r="BX81" s="2"/>
      <c r="BY81" s="32"/>
      <c r="BZ81" s="2"/>
      <c r="CA81" s="2"/>
      <c r="CB81" s="2"/>
      <c r="CC81" s="32"/>
      <c r="CD81" s="2"/>
      <c r="CE81" s="2"/>
      <c r="CF81" s="2"/>
      <c r="CG81" s="2"/>
      <c r="CH81" s="2"/>
      <c r="CI81" s="2"/>
      <c r="CJ81" s="2"/>
    </row>
    <row r="82" spans="1:88" x14ac:dyDescent="0.25">
      <c r="A82" s="37" t="s">
        <v>27</v>
      </c>
      <c r="B82" s="1" t="s">
        <v>32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59">
        <v>1</v>
      </c>
      <c r="O82" s="3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2">
        <v>491.56</v>
      </c>
      <c r="BG82" s="58">
        <v>0</v>
      </c>
      <c r="BH82" s="58">
        <v>0</v>
      </c>
      <c r="BI82" s="58">
        <v>491.56</v>
      </c>
      <c r="BJ82" s="58">
        <v>491.56</v>
      </c>
      <c r="BL82" s="1" t="s">
        <v>126</v>
      </c>
      <c r="BM82" s="2"/>
      <c r="BN82" s="2"/>
      <c r="BO82" s="2"/>
      <c r="BP82" s="2"/>
      <c r="BQ82" s="32"/>
      <c r="BR82" s="2"/>
      <c r="BS82" s="2"/>
      <c r="BT82" s="2"/>
      <c r="BU82" s="32"/>
      <c r="BV82" s="2"/>
      <c r="BW82" s="2"/>
      <c r="BX82" s="2"/>
      <c r="BY82" s="32"/>
      <c r="BZ82" s="2"/>
      <c r="CA82" s="2"/>
      <c r="CB82" s="2"/>
      <c r="CC82" s="32"/>
      <c r="CD82" s="2"/>
      <c r="CE82" s="2"/>
      <c r="CF82" s="2"/>
      <c r="CG82" s="2"/>
      <c r="CH82" s="2"/>
      <c r="CI82" s="2"/>
      <c r="CJ82" s="2"/>
    </row>
    <row r="83" spans="1:88" x14ac:dyDescent="0.25">
      <c r="A83" s="37" t="s">
        <v>65</v>
      </c>
      <c r="B83" s="1" t="s">
        <v>32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59">
        <v>1</v>
      </c>
      <c r="O83" s="32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2">
        <v>87.07</v>
      </c>
      <c r="BG83" s="58">
        <v>63.27</v>
      </c>
      <c r="BH83" s="58">
        <v>23.8</v>
      </c>
      <c r="BI83" s="58">
        <v>0</v>
      </c>
      <c r="BJ83" s="58">
        <v>87.07</v>
      </c>
      <c r="BL83" s="1" t="s">
        <v>126</v>
      </c>
      <c r="BM83" s="2"/>
      <c r="BN83" s="2"/>
      <c r="BO83" s="2"/>
      <c r="BP83" s="2"/>
      <c r="BQ83" s="32"/>
      <c r="BR83" s="2"/>
      <c r="BS83" s="2"/>
      <c r="BT83" s="2"/>
      <c r="BU83" s="32"/>
      <c r="BV83" s="2"/>
      <c r="BW83" s="2"/>
      <c r="BX83" s="2"/>
      <c r="BY83" s="32"/>
      <c r="BZ83" s="2"/>
      <c r="CA83" s="2"/>
      <c r="CB83" s="2"/>
      <c r="CC83" s="32"/>
      <c r="CD83" s="2"/>
      <c r="CE83" s="2"/>
      <c r="CF83" s="2"/>
      <c r="CG83" s="2"/>
      <c r="CH83" s="2"/>
      <c r="CI83" s="2"/>
      <c r="CJ83" s="2"/>
    </row>
    <row r="84" spans="1:88" x14ac:dyDescent="0.25">
      <c r="A84" s="37" t="s">
        <v>67</v>
      </c>
      <c r="B84" s="1" t="s">
        <v>32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59">
        <v>3</v>
      </c>
      <c r="O84" s="32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2">
        <v>21.24</v>
      </c>
      <c r="BG84" s="58">
        <v>826.86</v>
      </c>
      <c r="BH84" s="58">
        <v>0.94</v>
      </c>
      <c r="BI84" s="58">
        <v>0</v>
      </c>
      <c r="BJ84" s="58">
        <v>827.8</v>
      </c>
      <c r="BL84" s="1" t="s">
        <v>126</v>
      </c>
      <c r="BM84" s="2"/>
      <c r="BN84" s="2"/>
      <c r="BO84" s="2"/>
      <c r="BP84" s="2"/>
      <c r="BQ84" s="32"/>
      <c r="BR84" s="2"/>
      <c r="BS84" s="2"/>
      <c r="BT84" s="2"/>
      <c r="BU84" s="32"/>
      <c r="BV84" s="2"/>
      <c r="BW84" s="2"/>
      <c r="BX84" s="2"/>
      <c r="BY84" s="32"/>
      <c r="BZ84" s="2"/>
      <c r="CA84" s="2"/>
      <c r="CB84" s="2"/>
      <c r="CC84" s="32"/>
      <c r="CD84" s="2"/>
      <c r="CE84" s="2"/>
      <c r="CF84" s="2"/>
      <c r="CG84" s="2"/>
      <c r="CH84" s="2"/>
      <c r="CI84" s="2"/>
      <c r="CJ84" s="2"/>
    </row>
    <row r="85" spans="1:88" x14ac:dyDescent="0.25">
      <c r="A85" s="37" t="s">
        <v>68</v>
      </c>
      <c r="B85" s="1" t="s">
        <v>32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59">
        <v>2</v>
      </c>
      <c r="O85" s="32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2">
        <v>18471.259999999998</v>
      </c>
      <c r="BG85" s="58">
        <v>1395.24</v>
      </c>
      <c r="BH85" s="58">
        <v>327.02999999999997</v>
      </c>
      <c r="BI85" s="58">
        <v>17988.23</v>
      </c>
      <c r="BJ85" s="58">
        <v>19710.5</v>
      </c>
      <c r="BL85" s="1" t="s">
        <v>126</v>
      </c>
      <c r="BM85" s="2"/>
      <c r="BN85" s="2"/>
      <c r="BO85" s="2"/>
      <c r="BP85" s="2"/>
      <c r="BQ85" s="32"/>
      <c r="BR85" s="2"/>
      <c r="BS85" s="2"/>
      <c r="BT85" s="2"/>
      <c r="BU85" s="32"/>
      <c r="BV85" s="2"/>
      <c r="BW85" s="2"/>
      <c r="BX85" s="2"/>
      <c r="BY85" s="32"/>
      <c r="BZ85" s="2"/>
      <c r="CA85" s="2"/>
      <c r="CB85" s="2"/>
      <c r="CC85" s="32"/>
      <c r="CD85" s="2"/>
      <c r="CE85" s="2"/>
      <c r="CF85" s="2"/>
      <c r="CG85" s="2"/>
      <c r="CH85" s="2"/>
      <c r="CI85" s="2"/>
      <c r="CJ85" s="2"/>
    </row>
    <row r="86" spans="1:88" x14ac:dyDescent="0.25">
      <c r="A86" s="37" t="s">
        <v>69</v>
      </c>
      <c r="B86" s="1" t="s">
        <v>32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59">
        <v>4</v>
      </c>
      <c r="O86" s="32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2">
        <v>559.89</v>
      </c>
      <c r="BG86" s="58">
        <v>3514.82</v>
      </c>
      <c r="BH86" s="58">
        <v>0</v>
      </c>
      <c r="BI86" s="58">
        <v>0</v>
      </c>
      <c r="BJ86" s="58">
        <v>3514.82</v>
      </c>
      <c r="BL86" s="1" t="s">
        <v>126</v>
      </c>
      <c r="BM86" s="2"/>
      <c r="BN86" s="2"/>
      <c r="BO86" s="2"/>
      <c r="BP86" s="2"/>
      <c r="BQ86" s="32"/>
      <c r="BR86" s="2"/>
      <c r="BS86" s="2"/>
      <c r="BT86" s="2"/>
      <c r="BU86" s="32"/>
      <c r="BV86" s="2"/>
      <c r="BW86" s="2"/>
      <c r="BX86" s="2"/>
      <c r="BY86" s="32"/>
      <c r="BZ86" s="2"/>
      <c r="CA86" s="2"/>
      <c r="CB86" s="2"/>
      <c r="CC86" s="32"/>
      <c r="CD86" s="2"/>
      <c r="CE86" s="2"/>
      <c r="CF86" s="2"/>
      <c r="CG86" s="2"/>
      <c r="CH86" s="2"/>
      <c r="CI86" s="2"/>
      <c r="CJ86" s="2"/>
    </row>
    <row r="87" spans="1:88" x14ac:dyDescent="0.25">
      <c r="A87" s="37" t="s">
        <v>19</v>
      </c>
      <c r="B87" s="1" t="s">
        <v>32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2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2">
        <v>34017.449999999997</v>
      </c>
      <c r="BL87" s="1" t="s">
        <v>126</v>
      </c>
      <c r="BM87" s="2"/>
      <c r="BN87" s="2"/>
      <c r="BO87" s="2"/>
      <c r="BP87" s="2"/>
      <c r="BQ87" s="32"/>
      <c r="BR87" s="2"/>
      <c r="BS87" s="2"/>
      <c r="BT87" s="2"/>
      <c r="BU87" s="32"/>
      <c r="BV87" s="2"/>
      <c r="BW87" s="2"/>
      <c r="BX87" s="2"/>
      <c r="BY87" s="32"/>
      <c r="BZ87" s="2"/>
      <c r="CA87" s="2"/>
      <c r="CB87" s="2"/>
      <c r="CC87" s="32"/>
      <c r="CD87" s="2"/>
      <c r="CE87" s="2"/>
      <c r="CF87" s="2"/>
      <c r="CG87" s="2"/>
      <c r="CH87" s="2"/>
      <c r="CI87" s="2"/>
      <c r="CJ87" s="2"/>
    </row>
    <row r="88" spans="1:88" x14ac:dyDescent="0.25">
      <c r="A88" s="37" t="s">
        <v>70</v>
      </c>
      <c r="B88" s="1" t="s">
        <v>32</v>
      </c>
      <c r="C88" s="1">
        <v>1</v>
      </c>
      <c r="D88" s="1">
        <v>1</v>
      </c>
      <c r="M88" s="1"/>
      <c r="O88" s="32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126</v>
      </c>
      <c r="BM88" s="2"/>
      <c r="BN88" s="2"/>
      <c r="BO88" s="2"/>
      <c r="BP88" s="2"/>
      <c r="BQ88" s="32"/>
      <c r="BR88" s="2"/>
      <c r="BS88" s="2"/>
      <c r="BT88" s="2"/>
      <c r="BU88" s="32"/>
      <c r="BV88" s="2"/>
      <c r="BW88" s="2"/>
      <c r="BX88" s="2"/>
      <c r="BY88" s="32"/>
      <c r="BZ88" s="2"/>
      <c r="CA88" s="2"/>
      <c r="CB88" s="2"/>
      <c r="CC88" s="32"/>
      <c r="CD88" s="2"/>
      <c r="CE88" s="2"/>
      <c r="CF88" s="2"/>
      <c r="CG88" s="2"/>
      <c r="CH88" s="2"/>
      <c r="CI88" s="2"/>
      <c r="CJ88" s="2"/>
    </row>
    <row r="89" spans="1:88" x14ac:dyDescent="0.25">
      <c r="A89" s="37" t="s">
        <v>25</v>
      </c>
      <c r="B89" s="1" t="s">
        <v>32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59">
        <v>1</v>
      </c>
      <c r="O89" s="32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2">
        <v>90.2</v>
      </c>
      <c r="BG89" s="58">
        <v>90.2</v>
      </c>
      <c r="BH89" s="58">
        <v>0</v>
      </c>
      <c r="BI89" s="58">
        <v>0</v>
      </c>
      <c r="BJ89" s="58">
        <v>90.2</v>
      </c>
      <c r="BL89" s="1" t="s">
        <v>126</v>
      </c>
      <c r="BM89" s="2"/>
      <c r="BN89" s="2"/>
      <c r="BO89" s="2"/>
      <c r="BP89" s="2"/>
      <c r="BQ89" s="32"/>
      <c r="BR89" s="2"/>
      <c r="BS89" s="2"/>
      <c r="BT89" s="2"/>
      <c r="BU89" s="32"/>
      <c r="BV89" s="2"/>
      <c r="BW89" s="2"/>
      <c r="BX89" s="2"/>
      <c r="BY89" s="32"/>
      <c r="BZ89" s="2"/>
      <c r="CA89" s="2"/>
      <c r="CB89" s="2"/>
      <c r="CC89" s="32"/>
      <c r="CD89" s="2"/>
      <c r="CE89" s="2"/>
      <c r="CF89" s="2"/>
      <c r="CG89" s="2"/>
      <c r="CH89" s="2"/>
      <c r="CI89" s="2"/>
      <c r="CJ89" s="2"/>
    </row>
    <row r="90" spans="1:88" x14ac:dyDescent="0.25">
      <c r="A90" s="37" t="s">
        <v>71</v>
      </c>
      <c r="B90" s="1" t="s">
        <v>32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59">
        <v>2</v>
      </c>
      <c r="O90" s="32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2">
        <v>3964.5</v>
      </c>
      <c r="BG90" s="58">
        <v>18292.68</v>
      </c>
      <c r="BH90" s="58">
        <v>3964.5</v>
      </c>
      <c r="BI90" s="58">
        <v>0</v>
      </c>
      <c r="BJ90" s="58">
        <v>22257.18</v>
      </c>
      <c r="BL90" s="1" t="s">
        <v>126</v>
      </c>
      <c r="BM90" s="2"/>
      <c r="BN90" s="2"/>
      <c r="BO90" s="2"/>
      <c r="BP90" s="2"/>
      <c r="BQ90" s="32"/>
      <c r="BR90" s="2"/>
      <c r="BS90" s="2"/>
      <c r="BT90" s="2"/>
      <c r="BU90" s="32"/>
      <c r="BV90" s="2"/>
      <c r="BW90" s="2"/>
      <c r="BX90" s="2"/>
      <c r="BY90" s="32"/>
      <c r="BZ90" s="2"/>
      <c r="CA90" s="2"/>
      <c r="CB90" s="2"/>
      <c r="CC90" s="32"/>
      <c r="CD90" s="2"/>
      <c r="CE90" s="2"/>
      <c r="CF90" s="2"/>
      <c r="CG90" s="2"/>
      <c r="CH90" s="2"/>
      <c r="CI90" s="2"/>
      <c r="CJ90" s="2"/>
    </row>
    <row r="91" spans="1:88" x14ac:dyDescent="0.25">
      <c r="A91" s="37" t="s">
        <v>73</v>
      </c>
      <c r="B91" s="1" t="s">
        <v>32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2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2">
        <v>1226.7</v>
      </c>
      <c r="BL91" s="1" t="s">
        <v>126</v>
      </c>
      <c r="BM91" s="2"/>
      <c r="BN91" s="2"/>
      <c r="BO91" s="2"/>
      <c r="BP91" s="2"/>
      <c r="BQ91" s="32"/>
      <c r="BR91" s="2"/>
      <c r="BS91" s="2"/>
      <c r="BT91" s="2"/>
      <c r="BU91" s="32"/>
      <c r="BV91" s="2"/>
      <c r="BW91" s="2"/>
      <c r="BX91" s="2"/>
      <c r="BY91" s="32"/>
      <c r="BZ91" s="2"/>
      <c r="CA91" s="2"/>
      <c r="CB91" s="2"/>
      <c r="CC91" s="32"/>
      <c r="CD91" s="2"/>
      <c r="CE91" s="2"/>
      <c r="CF91" s="2"/>
      <c r="CG91" s="2"/>
      <c r="CH91" s="2"/>
      <c r="CI91" s="2"/>
      <c r="CJ91" s="2"/>
    </row>
    <row r="92" spans="1:88" x14ac:dyDescent="0.25">
      <c r="A92" s="37" t="s">
        <v>74</v>
      </c>
      <c r="B92" s="1" t="s">
        <v>32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59">
        <v>1</v>
      </c>
      <c r="O92" s="32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2">
        <v>129.93</v>
      </c>
      <c r="BG92" s="58">
        <v>18385.71</v>
      </c>
      <c r="BH92" s="58">
        <v>1.21</v>
      </c>
      <c r="BI92" s="58">
        <v>0</v>
      </c>
      <c r="BJ92" s="58">
        <v>18386.919999999998</v>
      </c>
      <c r="BL92" s="1" t="s">
        <v>126</v>
      </c>
      <c r="BM92" s="2"/>
      <c r="BN92" s="2"/>
      <c r="BO92" s="2"/>
      <c r="BP92" s="2"/>
      <c r="BQ92" s="32"/>
      <c r="BR92" s="2"/>
      <c r="BS92" s="2"/>
      <c r="BT92" s="2"/>
      <c r="BU92" s="32"/>
      <c r="BV92" s="2"/>
      <c r="BW92" s="2"/>
      <c r="BX92" s="2"/>
      <c r="BY92" s="32"/>
      <c r="BZ92" s="2"/>
      <c r="CA92" s="2"/>
      <c r="CB92" s="2"/>
      <c r="CC92" s="32"/>
      <c r="CD92" s="2"/>
      <c r="CE92" s="2"/>
      <c r="CF92" s="2"/>
      <c r="CG92" s="2"/>
      <c r="CH92" s="2"/>
      <c r="CI92" s="2"/>
      <c r="CJ92" s="2"/>
    </row>
    <row r="93" spans="1:88" x14ac:dyDescent="0.25">
      <c r="A93" s="37" t="s">
        <v>20</v>
      </c>
      <c r="B93" s="1" t="s">
        <v>32</v>
      </c>
      <c r="E93" s="1">
        <v>1</v>
      </c>
      <c r="I93" s="1">
        <v>1</v>
      </c>
      <c r="M93" s="1"/>
      <c r="O93" s="32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126</v>
      </c>
      <c r="BM93" s="2"/>
      <c r="BN93" s="2"/>
      <c r="BO93" s="2"/>
      <c r="BP93" s="2"/>
      <c r="BQ93" s="32"/>
      <c r="BR93" s="2"/>
      <c r="BS93" s="2"/>
      <c r="BT93" s="2"/>
      <c r="BU93" s="32"/>
      <c r="BV93" s="2"/>
      <c r="BW93" s="2"/>
      <c r="BX93" s="2"/>
      <c r="BY93" s="32"/>
      <c r="BZ93" s="2"/>
      <c r="CA93" s="2"/>
      <c r="CB93" s="2"/>
      <c r="CC93" s="32"/>
      <c r="CD93" s="2"/>
      <c r="CE93" s="2"/>
      <c r="CF93" s="2"/>
      <c r="CG93" s="2"/>
      <c r="CH93" s="2"/>
      <c r="CI93" s="2"/>
      <c r="CJ93" s="2"/>
    </row>
    <row r="94" spans="1:88" x14ac:dyDescent="0.25">
      <c r="A94" s="37" t="s">
        <v>86</v>
      </c>
      <c r="B94" s="1" t="s">
        <v>32</v>
      </c>
      <c r="L94" s="1">
        <v>1</v>
      </c>
      <c r="M94" s="1">
        <v>1</v>
      </c>
      <c r="N94" s="59">
        <v>1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2">
        <v>28908.52</v>
      </c>
      <c r="BG94" s="58">
        <v>58386.720000000001</v>
      </c>
      <c r="BH94" s="58">
        <v>0</v>
      </c>
      <c r="BI94" s="58">
        <v>0</v>
      </c>
      <c r="BJ94" s="58">
        <v>58386.720000000001</v>
      </c>
      <c r="BL94" s="1" t="s">
        <v>126</v>
      </c>
      <c r="BM94" s="2"/>
      <c r="BN94" s="2"/>
      <c r="BO94" s="2"/>
      <c r="BP94" s="2"/>
      <c r="BQ94" s="32"/>
      <c r="BR94" s="2"/>
      <c r="BS94" s="2"/>
      <c r="BT94" s="2"/>
      <c r="BU94" s="32"/>
      <c r="BV94" s="2"/>
      <c r="BW94" s="2"/>
      <c r="BX94" s="2"/>
      <c r="BY94" s="32"/>
      <c r="BZ94" s="2"/>
      <c r="CA94" s="2"/>
      <c r="CB94" s="2"/>
      <c r="CC94" s="32"/>
      <c r="CD94" s="2"/>
      <c r="CE94" s="2"/>
      <c r="CF94" s="2"/>
      <c r="CG94" s="2"/>
      <c r="CH94" s="2"/>
      <c r="CI94" s="2"/>
      <c r="CJ94" s="2"/>
    </row>
    <row r="95" spans="1:88" x14ac:dyDescent="0.25">
      <c r="A95" s="37" t="s">
        <v>78</v>
      </c>
      <c r="B95" s="1" t="s">
        <v>32</v>
      </c>
      <c r="K95" s="1">
        <v>1</v>
      </c>
      <c r="L95" s="1">
        <v>1</v>
      </c>
      <c r="M95" s="1">
        <v>1</v>
      </c>
      <c r="N95" s="59">
        <v>1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2">
        <v>7000.83</v>
      </c>
      <c r="BG95" s="58">
        <v>17128.68</v>
      </c>
      <c r="BH95" s="58">
        <v>0</v>
      </c>
      <c r="BI95" s="58">
        <v>0</v>
      </c>
      <c r="BJ95" s="58">
        <v>17128.68</v>
      </c>
      <c r="BL95" s="1" t="s">
        <v>126</v>
      </c>
      <c r="BM95" s="2"/>
      <c r="BN95" s="2"/>
      <c r="BO95" s="2"/>
      <c r="BP95" s="2"/>
      <c r="BQ95" s="32"/>
      <c r="BR95" s="2"/>
      <c r="BS95" s="2"/>
      <c r="BT95" s="2"/>
      <c r="BU95" s="32"/>
      <c r="BV95" s="2"/>
      <c r="BW95" s="2"/>
      <c r="BX95" s="2"/>
      <c r="BY95" s="32"/>
      <c r="BZ95" s="2"/>
      <c r="CA95" s="2"/>
      <c r="CB95" s="2"/>
      <c r="CC95" s="32"/>
      <c r="CD95" s="2"/>
      <c r="CE95" s="2"/>
      <c r="CF95" s="2"/>
      <c r="CG95" s="2"/>
      <c r="CH95" s="2"/>
      <c r="CI95" s="2"/>
      <c r="CJ95" s="2"/>
    </row>
    <row r="96" spans="1:88" x14ac:dyDescent="0.25">
      <c r="A96" s="37" t="s">
        <v>79</v>
      </c>
      <c r="B96" s="1" t="s">
        <v>32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2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126</v>
      </c>
      <c r="BM96" s="2"/>
      <c r="BN96" s="2"/>
      <c r="BO96" s="2"/>
      <c r="BP96" s="2"/>
      <c r="BQ96" s="32"/>
      <c r="BR96" s="2"/>
      <c r="BS96" s="2"/>
      <c r="BT96" s="2"/>
      <c r="BU96" s="32"/>
      <c r="BV96" s="2"/>
      <c r="BW96" s="2"/>
      <c r="BX96" s="2"/>
      <c r="BY96" s="32"/>
      <c r="BZ96" s="2"/>
      <c r="CA96" s="2"/>
      <c r="CB96" s="2"/>
      <c r="CC96" s="32"/>
      <c r="CD96" s="2"/>
      <c r="CE96" s="2"/>
      <c r="CF96" s="2"/>
      <c r="CG96" s="2"/>
      <c r="CH96" s="2"/>
      <c r="CI96" s="2"/>
      <c r="CJ96" s="2"/>
    </row>
    <row r="97" spans="1:88" x14ac:dyDescent="0.25">
      <c r="A97" s="37" t="s">
        <v>82</v>
      </c>
      <c r="B97" s="1" t="s">
        <v>32</v>
      </c>
      <c r="E97" s="1">
        <v>1</v>
      </c>
      <c r="M97" s="1"/>
      <c r="O97" s="32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126</v>
      </c>
      <c r="BM97" s="2"/>
      <c r="BN97" s="2"/>
      <c r="BO97" s="2"/>
      <c r="BP97" s="2"/>
      <c r="BQ97" s="32"/>
      <c r="BR97" s="2"/>
      <c r="BS97" s="2"/>
      <c r="BT97" s="2"/>
      <c r="BU97" s="32"/>
      <c r="BV97" s="2"/>
      <c r="BW97" s="2"/>
      <c r="BX97" s="2"/>
      <c r="BY97" s="32"/>
      <c r="BZ97" s="2"/>
      <c r="CA97" s="2"/>
      <c r="CB97" s="2"/>
      <c r="CC97" s="32"/>
      <c r="CD97" s="2"/>
      <c r="CE97" s="2"/>
      <c r="CF97" s="2"/>
      <c r="CG97" s="2"/>
      <c r="CH97" s="2"/>
      <c r="CI97" s="2"/>
      <c r="CJ97" s="2"/>
    </row>
    <row r="98" spans="1:88" x14ac:dyDescent="0.25">
      <c r="A98" s="37" t="s">
        <v>36</v>
      </c>
      <c r="B98" s="1" t="s">
        <v>34</v>
      </c>
      <c r="C98" s="1">
        <v>8</v>
      </c>
      <c r="M98" s="1"/>
      <c r="N98" s="1"/>
      <c r="O98" s="32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126</v>
      </c>
      <c r="BM98" s="2"/>
      <c r="BN98" s="2"/>
      <c r="BO98" s="2"/>
      <c r="BP98" s="2"/>
      <c r="BQ98" s="32"/>
      <c r="BR98" s="2"/>
      <c r="BS98" s="2"/>
      <c r="BT98" s="2"/>
      <c r="BU98" s="32"/>
      <c r="BV98" s="2"/>
      <c r="BW98" s="2"/>
      <c r="BX98" s="2"/>
      <c r="BY98" s="32"/>
      <c r="BZ98" s="2"/>
      <c r="CA98" s="2"/>
      <c r="CB98" s="2"/>
      <c r="CC98" s="32"/>
      <c r="CD98" s="2"/>
      <c r="CE98" s="2"/>
      <c r="CF98" s="2"/>
      <c r="CG98" s="2"/>
      <c r="CH98" s="2"/>
      <c r="CI98" s="2"/>
      <c r="CJ98" s="2"/>
    </row>
    <row r="99" spans="1:88" x14ac:dyDescent="0.25">
      <c r="A99" s="37" t="s">
        <v>29</v>
      </c>
      <c r="B99" s="1" t="s">
        <v>34</v>
      </c>
      <c r="D99" s="1">
        <v>1</v>
      </c>
      <c r="H99" s="1">
        <v>1</v>
      </c>
      <c r="M99" s="1"/>
      <c r="N99" s="1"/>
      <c r="O99" s="32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126</v>
      </c>
      <c r="BM99" s="2"/>
      <c r="BN99" s="2"/>
      <c r="BO99" s="2"/>
      <c r="BP99" s="2"/>
      <c r="BQ99" s="32"/>
      <c r="BR99" s="2"/>
      <c r="BS99" s="2"/>
      <c r="BT99" s="2"/>
      <c r="BU99" s="32"/>
      <c r="BV99" s="2"/>
      <c r="BW99" s="2"/>
      <c r="BX99" s="2"/>
      <c r="BY99" s="32"/>
      <c r="BZ99" s="2"/>
      <c r="CA99" s="2"/>
      <c r="CB99" s="2"/>
      <c r="CC99" s="32"/>
      <c r="CD99" s="2"/>
      <c r="CE99" s="2"/>
      <c r="CF99" s="2"/>
      <c r="CG99" s="2"/>
      <c r="CH99" s="2"/>
      <c r="CI99" s="2"/>
      <c r="CJ99" s="2"/>
    </row>
    <row r="100" spans="1:88" x14ac:dyDescent="0.25">
      <c r="A100" s="37" t="s">
        <v>37</v>
      </c>
      <c r="B100" s="1" t="s">
        <v>34</v>
      </c>
      <c r="D100" s="1">
        <v>1</v>
      </c>
      <c r="F100" s="1">
        <v>1</v>
      </c>
      <c r="M100" s="1"/>
      <c r="N100" s="1"/>
      <c r="O100" s="32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126</v>
      </c>
    </row>
    <row r="101" spans="1:88" x14ac:dyDescent="0.25">
      <c r="A101" s="37" t="s">
        <v>39</v>
      </c>
      <c r="B101" s="1" t="s">
        <v>34</v>
      </c>
      <c r="E101" s="1">
        <v>1</v>
      </c>
      <c r="I101" s="1">
        <v>1</v>
      </c>
      <c r="K101" s="1">
        <v>1</v>
      </c>
      <c r="M101" s="1"/>
      <c r="N101" s="1"/>
      <c r="O101" s="32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126</v>
      </c>
    </row>
    <row r="102" spans="1:88" x14ac:dyDescent="0.25">
      <c r="A102" s="37" t="s">
        <v>40</v>
      </c>
      <c r="B102" s="1" t="s">
        <v>34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2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126</v>
      </c>
    </row>
    <row r="103" spans="1:88" x14ac:dyDescent="0.25">
      <c r="A103" s="37" t="s">
        <v>42</v>
      </c>
      <c r="B103" s="1" t="s">
        <v>34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2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2">
        <v>211.22</v>
      </c>
      <c r="BG103" s="58">
        <v>211.22</v>
      </c>
      <c r="BH103" s="58">
        <v>0</v>
      </c>
      <c r="BI103" s="58">
        <v>0</v>
      </c>
      <c r="BJ103" s="58">
        <v>211.22</v>
      </c>
      <c r="BL103" s="1" t="s">
        <v>126</v>
      </c>
    </row>
    <row r="104" spans="1:88" x14ac:dyDescent="0.25">
      <c r="A104" s="37" t="s">
        <v>30</v>
      </c>
      <c r="B104" s="1" t="s">
        <v>34</v>
      </c>
      <c r="L104" s="1">
        <v>1</v>
      </c>
      <c r="M104" s="1">
        <v>1</v>
      </c>
      <c r="N104" s="1">
        <v>1</v>
      </c>
      <c r="O104" s="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2">
        <v>1312.01</v>
      </c>
      <c r="BG104" s="58">
        <v>665.76</v>
      </c>
      <c r="BH104" s="58">
        <v>659.17</v>
      </c>
      <c r="BI104" s="58">
        <v>652.84</v>
      </c>
      <c r="BJ104" s="58">
        <v>1977.77</v>
      </c>
      <c r="BL104" s="1" t="s">
        <v>126</v>
      </c>
    </row>
    <row r="105" spans="1:88" x14ac:dyDescent="0.25">
      <c r="A105" s="37" t="s">
        <v>24</v>
      </c>
      <c r="B105" s="1" t="s">
        <v>34</v>
      </c>
      <c r="L105" s="1">
        <v>1</v>
      </c>
      <c r="M105" s="1">
        <v>1</v>
      </c>
      <c r="N105" s="1"/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2">
        <v>8297.32</v>
      </c>
      <c r="BL105" s="1" t="s">
        <v>126</v>
      </c>
    </row>
    <row r="106" spans="1:88" x14ac:dyDescent="0.25">
      <c r="A106" s="37" t="s">
        <v>56</v>
      </c>
      <c r="B106" s="1" t="s">
        <v>34</v>
      </c>
      <c r="D106" s="1">
        <v>1</v>
      </c>
      <c r="E106" s="1">
        <v>1</v>
      </c>
      <c r="M106" s="1"/>
      <c r="N106" s="1"/>
      <c r="O106" s="32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126</v>
      </c>
    </row>
    <row r="107" spans="1:88" x14ac:dyDescent="0.25">
      <c r="A107" s="37" t="s">
        <v>14</v>
      </c>
      <c r="B107" s="1" t="s">
        <v>34</v>
      </c>
      <c r="E107" s="1">
        <v>1</v>
      </c>
      <c r="G107" s="1">
        <v>1</v>
      </c>
      <c r="L107" s="1">
        <v>1</v>
      </c>
      <c r="M107" s="1"/>
      <c r="N107" s="1"/>
      <c r="O107" s="32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126</v>
      </c>
    </row>
    <row r="108" spans="1:88" x14ac:dyDescent="0.25">
      <c r="A108" s="37" t="s">
        <v>61</v>
      </c>
      <c r="B108" s="1" t="s">
        <v>34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2">
        <v>78109.69</v>
      </c>
      <c r="BG108" s="58">
        <v>8999.7099999999991</v>
      </c>
      <c r="BH108" s="58">
        <v>24047.24</v>
      </c>
      <c r="BI108" s="58">
        <v>54062.45</v>
      </c>
      <c r="BJ108" s="58">
        <v>87109.4</v>
      </c>
      <c r="BL108" s="1" t="s">
        <v>126</v>
      </c>
    </row>
    <row r="109" spans="1:88" x14ac:dyDescent="0.25">
      <c r="A109" s="37" t="s">
        <v>62</v>
      </c>
      <c r="B109" s="1" t="s">
        <v>34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126</v>
      </c>
    </row>
    <row r="110" spans="1:88" x14ac:dyDescent="0.25">
      <c r="A110" s="37" t="s">
        <v>27</v>
      </c>
      <c r="B110" s="1" t="s">
        <v>34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2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126</v>
      </c>
    </row>
    <row r="111" spans="1:88" x14ac:dyDescent="0.25">
      <c r="A111" s="37" t="s">
        <v>65</v>
      </c>
      <c r="B111" s="1" t="s">
        <v>34</v>
      </c>
      <c r="D111" s="1">
        <v>1</v>
      </c>
      <c r="I111" s="1">
        <v>1</v>
      </c>
      <c r="M111" s="1"/>
      <c r="N111" s="1"/>
      <c r="O111" s="32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126</v>
      </c>
    </row>
    <row r="112" spans="1:88" x14ac:dyDescent="0.25">
      <c r="A112" s="37" t="s">
        <v>70</v>
      </c>
      <c r="B112" s="1" t="s">
        <v>34</v>
      </c>
      <c r="C112" s="1">
        <v>1</v>
      </c>
      <c r="M112" s="1"/>
      <c r="N112" s="1"/>
      <c r="O112" s="32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126</v>
      </c>
    </row>
    <row r="113" spans="1:88" x14ac:dyDescent="0.25">
      <c r="A113" s="37" t="s">
        <v>26</v>
      </c>
      <c r="B113" s="1" t="s">
        <v>34</v>
      </c>
      <c r="L113" s="1">
        <v>1</v>
      </c>
      <c r="M113" s="1"/>
      <c r="N113" s="1">
        <v>1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58">
        <v>10860.18</v>
      </c>
      <c r="BH113" s="58">
        <v>0</v>
      </c>
      <c r="BI113" s="58">
        <v>0</v>
      </c>
      <c r="BJ113" s="58">
        <v>10860.18</v>
      </c>
      <c r="BL113" s="1" t="s">
        <v>126</v>
      </c>
    </row>
    <row r="114" spans="1:88" x14ac:dyDescent="0.25">
      <c r="A114" s="37" t="s">
        <v>71</v>
      </c>
      <c r="B114" s="1" t="s">
        <v>34</v>
      </c>
      <c r="D114" s="1">
        <v>1</v>
      </c>
      <c r="M114" s="1"/>
      <c r="N114" s="1"/>
      <c r="O114" s="32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126</v>
      </c>
    </row>
    <row r="115" spans="1:88" x14ac:dyDescent="0.25">
      <c r="A115" s="37" t="s">
        <v>73</v>
      </c>
      <c r="B115" s="1" t="s">
        <v>34</v>
      </c>
      <c r="J115" s="1">
        <v>1</v>
      </c>
      <c r="K115" s="1">
        <v>1</v>
      </c>
      <c r="L115" s="1">
        <v>1</v>
      </c>
      <c r="M115" s="1"/>
      <c r="N115" s="1">
        <v>1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58">
        <v>134.81</v>
      </c>
      <c r="BH115" s="58">
        <v>0</v>
      </c>
      <c r="BI115" s="58">
        <v>0</v>
      </c>
      <c r="BJ115" s="58">
        <v>134.81</v>
      </c>
      <c r="BL115" s="1" t="s">
        <v>126</v>
      </c>
      <c r="BM115" s="2"/>
      <c r="BN115" s="2"/>
      <c r="BO115" s="2"/>
      <c r="BP115" s="2"/>
      <c r="BQ115" s="32"/>
      <c r="BR115" s="2"/>
      <c r="BS115" s="2"/>
      <c r="BT115" s="2"/>
      <c r="BU115" s="32"/>
      <c r="BV115" s="2"/>
      <c r="BW115" s="2"/>
      <c r="BX115" s="2"/>
      <c r="BY115" s="32"/>
      <c r="BZ115" s="2"/>
      <c r="CA115" s="2"/>
      <c r="CB115" s="2"/>
      <c r="CC115" s="32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7" t="s">
        <v>74</v>
      </c>
      <c r="B116" s="1" t="s">
        <v>34</v>
      </c>
      <c r="I116" s="1">
        <v>1</v>
      </c>
      <c r="M116" s="1"/>
      <c r="N116" s="1"/>
      <c r="O116" s="3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126</v>
      </c>
      <c r="BM116" s="2"/>
      <c r="BN116" s="2"/>
      <c r="BO116" s="2"/>
      <c r="BP116" s="2"/>
      <c r="BQ116" s="32"/>
      <c r="BR116" s="2"/>
      <c r="BS116" s="2"/>
      <c r="BT116" s="2"/>
      <c r="BU116" s="32"/>
      <c r="BV116" s="2"/>
      <c r="BW116" s="2"/>
      <c r="BX116" s="2"/>
      <c r="BY116" s="32"/>
      <c r="BZ116" s="2"/>
      <c r="CA116" s="2"/>
      <c r="CB116" s="2"/>
      <c r="CC116" s="32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7" t="s">
        <v>12</v>
      </c>
      <c r="B117" s="1" t="s">
        <v>34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2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2">
        <v>54.68</v>
      </c>
      <c r="BL117" s="1" t="s">
        <v>126</v>
      </c>
      <c r="BM117" s="2"/>
      <c r="BN117" s="2"/>
      <c r="BO117" s="2"/>
      <c r="BP117" s="2"/>
      <c r="BQ117" s="32"/>
      <c r="BR117" s="2"/>
      <c r="BS117" s="2"/>
      <c r="BT117" s="2"/>
      <c r="BU117" s="32"/>
      <c r="BV117" s="2"/>
      <c r="BW117" s="2"/>
      <c r="BX117" s="2"/>
      <c r="BY117" s="32"/>
      <c r="BZ117" s="2"/>
      <c r="CA117" s="2"/>
      <c r="CB117" s="2"/>
      <c r="CC117" s="32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7" t="s">
        <v>77</v>
      </c>
      <c r="B118" s="1" t="s">
        <v>34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2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2">
        <v>2390.69</v>
      </c>
      <c r="BL118" s="1" t="s">
        <v>126</v>
      </c>
      <c r="BM118" s="2"/>
      <c r="BN118" s="2"/>
      <c r="BO118" s="2"/>
      <c r="BP118" s="2"/>
      <c r="BQ118" s="32"/>
      <c r="BR118" s="2"/>
      <c r="BS118" s="2"/>
      <c r="BT118" s="2"/>
      <c r="BU118" s="32"/>
      <c r="BV118" s="2"/>
      <c r="BW118" s="2"/>
      <c r="BX118" s="2"/>
      <c r="BY118" s="32"/>
      <c r="BZ118" s="2"/>
      <c r="CA118" s="2"/>
      <c r="CB118" s="2"/>
      <c r="CC118" s="32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7" t="s">
        <v>20</v>
      </c>
      <c r="B119" s="1" t="s">
        <v>34</v>
      </c>
      <c r="G119" s="1">
        <v>1</v>
      </c>
      <c r="M119" s="1"/>
      <c r="N119" s="1"/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126</v>
      </c>
      <c r="BM119" s="2"/>
      <c r="BN119" s="2"/>
      <c r="BO119" s="2"/>
      <c r="BP119" s="2"/>
      <c r="BQ119" s="32"/>
      <c r="BR119" s="2"/>
      <c r="BS119" s="2"/>
      <c r="BT119" s="2"/>
      <c r="BU119" s="32"/>
      <c r="BV119" s="2"/>
      <c r="BW119" s="2"/>
      <c r="BX119" s="2"/>
      <c r="BY119" s="32"/>
      <c r="BZ119" s="2"/>
      <c r="CA119" s="2"/>
      <c r="CB119" s="2"/>
      <c r="CC119" s="32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7" t="s">
        <v>107</v>
      </c>
      <c r="B120" s="1" t="s">
        <v>34</v>
      </c>
      <c r="C120" s="1">
        <v>1</v>
      </c>
      <c r="M120" s="1"/>
      <c r="N120" s="1"/>
      <c r="O120" s="32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126</v>
      </c>
      <c r="BM120" s="2"/>
      <c r="BN120" s="2"/>
      <c r="BO120" s="2"/>
      <c r="BP120" s="2"/>
      <c r="BQ120" s="32"/>
      <c r="BR120" s="2"/>
      <c r="BS120" s="2"/>
      <c r="BT120" s="2"/>
      <c r="BU120" s="32"/>
      <c r="BV120" s="2"/>
      <c r="BW120" s="2"/>
      <c r="BX120" s="2"/>
      <c r="BY120" s="32"/>
      <c r="BZ120" s="2"/>
      <c r="CA120" s="2"/>
      <c r="CB120" s="2"/>
      <c r="CC120" s="32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7" t="s">
        <v>79</v>
      </c>
      <c r="B121" s="1" t="s">
        <v>34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2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2">
        <v>17599.71</v>
      </c>
      <c r="BG121" s="58">
        <v>7812.41</v>
      </c>
      <c r="BH121" s="58">
        <v>10778.14</v>
      </c>
      <c r="BI121" s="58">
        <v>0</v>
      </c>
      <c r="BJ121" s="58">
        <v>18590.55</v>
      </c>
      <c r="BL121" s="1" t="s">
        <v>126</v>
      </c>
      <c r="BM121" s="2"/>
      <c r="BN121" s="2"/>
      <c r="BO121" s="2"/>
      <c r="BP121" s="2"/>
      <c r="BQ121" s="32"/>
      <c r="BR121" s="2"/>
      <c r="BS121" s="2"/>
      <c r="BT121" s="2"/>
      <c r="BU121" s="32"/>
      <c r="BV121" s="2"/>
      <c r="BW121" s="2"/>
      <c r="BX121" s="2"/>
      <c r="BY121" s="32"/>
      <c r="BZ121" s="2"/>
      <c r="CA121" s="2"/>
      <c r="CB121" s="2"/>
      <c r="CC121" s="32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7" t="s">
        <v>81</v>
      </c>
      <c r="B122" s="1" t="s">
        <v>34</v>
      </c>
      <c r="G122" s="1">
        <v>1</v>
      </c>
      <c r="M122" s="1"/>
      <c r="N122" s="1"/>
      <c r="O122" s="32"/>
      <c r="P122" s="2"/>
      <c r="Q122" s="2"/>
      <c r="R122" s="2"/>
      <c r="S122" s="32"/>
      <c r="T122" s="2"/>
      <c r="U122" s="2"/>
      <c r="V122" s="2"/>
      <c r="W122" s="32"/>
      <c r="X122" s="2"/>
      <c r="Y122" s="2"/>
      <c r="Z122" s="2"/>
      <c r="AA122" s="32"/>
      <c r="AB122" s="2"/>
      <c r="AC122" s="2"/>
      <c r="AD122" s="2"/>
      <c r="AE122" s="32">
        <v>8788.5</v>
      </c>
      <c r="AF122" s="2">
        <v>0</v>
      </c>
      <c r="AG122" s="2">
        <v>0</v>
      </c>
      <c r="AH122" s="2">
        <v>8788.5</v>
      </c>
      <c r="AI122" s="32"/>
      <c r="AJ122" s="2"/>
      <c r="AK122" s="2"/>
      <c r="AL122" s="2"/>
      <c r="BL122" s="1" t="s">
        <v>126</v>
      </c>
      <c r="BM122" s="2"/>
      <c r="BN122" s="2"/>
      <c r="BO122" s="2"/>
      <c r="BP122" s="2"/>
      <c r="BQ122" s="32"/>
      <c r="BR122" s="2"/>
      <c r="BS122" s="2"/>
      <c r="BT122" s="2"/>
      <c r="BU122" s="32"/>
      <c r="BV122" s="2"/>
      <c r="BW122" s="2"/>
      <c r="BX122" s="2"/>
      <c r="BY122" s="32"/>
      <c r="BZ122" s="2"/>
      <c r="CA122" s="2"/>
      <c r="CB122" s="2"/>
      <c r="CC122" s="32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7" t="s">
        <v>6</v>
      </c>
      <c r="B123" s="1" t="s">
        <v>35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59">
        <v>8</v>
      </c>
      <c r="O123" s="32">
        <v>478.66</v>
      </c>
      <c r="P123" s="2">
        <v>122.14</v>
      </c>
      <c r="Q123" s="2">
        <v>0</v>
      </c>
      <c r="R123" s="2">
        <v>600.79999999999995</v>
      </c>
      <c r="S123" s="32">
        <v>888.64</v>
      </c>
      <c r="T123" s="2">
        <v>342.55</v>
      </c>
      <c r="U123" s="2">
        <v>0</v>
      </c>
      <c r="V123" s="2">
        <v>1231.19</v>
      </c>
      <c r="W123" s="32">
        <v>519.38</v>
      </c>
      <c r="X123" s="2">
        <v>434.17</v>
      </c>
      <c r="Y123" s="2">
        <v>272.92</v>
      </c>
      <c r="Z123" s="2">
        <v>1226.47</v>
      </c>
      <c r="AA123" s="32">
        <v>975.37</v>
      </c>
      <c r="AB123" s="2">
        <v>300.57</v>
      </c>
      <c r="AC123" s="2">
        <v>642.09</v>
      </c>
      <c r="AD123" s="2">
        <v>1918.03</v>
      </c>
      <c r="AE123" s="32">
        <v>884.34</v>
      </c>
      <c r="AF123" s="2">
        <v>407.87</v>
      </c>
      <c r="AG123" s="2">
        <v>937.05</v>
      </c>
      <c r="AH123" s="2">
        <v>2229.2600000000002</v>
      </c>
      <c r="AI123" s="32">
        <v>739.91</v>
      </c>
      <c r="AJ123" s="2">
        <v>552.20000000000005</v>
      </c>
      <c r="AK123" s="2">
        <v>1144.92</v>
      </c>
      <c r="AL123" s="2">
        <v>2437.0300000000002</v>
      </c>
      <c r="AM123" s="32">
        <v>413.94</v>
      </c>
      <c r="AN123" s="2">
        <v>567.12</v>
      </c>
      <c r="AO123" s="2">
        <v>1524.8999999999999</v>
      </c>
      <c r="AP123" s="2">
        <v>2505.96</v>
      </c>
      <c r="AQ123" s="32">
        <v>208.86</v>
      </c>
      <c r="AR123" s="2">
        <v>328.07</v>
      </c>
      <c r="AS123" s="2">
        <v>1813.19</v>
      </c>
      <c r="AT123" s="2">
        <v>2350.12</v>
      </c>
      <c r="AU123" s="32">
        <v>126.55</v>
      </c>
      <c r="AV123" s="2">
        <v>146.26</v>
      </c>
      <c r="AW123" s="2">
        <v>1697.77</v>
      </c>
      <c r="AX123" s="2">
        <v>1970.58</v>
      </c>
      <c r="AY123" s="32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2">
        <v>316.74</v>
      </c>
      <c r="BG123" s="58">
        <v>402.97</v>
      </c>
      <c r="BH123" s="58">
        <v>1273.8699999999999</v>
      </c>
      <c r="BI123" s="58">
        <v>52.7</v>
      </c>
      <c r="BJ123" s="58">
        <v>1729.54</v>
      </c>
      <c r="BL123" s="1" t="s">
        <v>126</v>
      </c>
    </row>
    <row r="124" spans="1:88" x14ac:dyDescent="0.25">
      <c r="A124" s="37" t="s">
        <v>36</v>
      </c>
      <c r="B124" s="1" t="s">
        <v>35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59">
        <v>448</v>
      </c>
      <c r="O124" s="32">
        <v>32368.44</v>
      </c>
      <c r="P124" s="2">
        <v>8147.55</v>
      </c>
      <c r="Q124" s="2">
        <v>18562.059999999998</v>
      </c>
      <c r="R124" s="2">
        <v>59078.05</v>
      </c>
      <c r="S124" s="32">
        <v>59904.06</v>
      </c>
      <c r="T124" s="2">
        <v>10041.58</v>
      </c>
      <c r="U124" s="2">
        <v>18471.84</v>
      </c>
      <c r="V124" s="2">
        <v>88417.48</v>
      </c>
      <c r="W124" s="32">
        <v>27450.35</v>
      </c>
      <c r="X124" s="2">
        <v>14698.04</v>
      </c>
      <c r="Y124" s="2">
        <v>14368.98</v>
      </c>
      <c r="Z124" s="2">
        <v>56517.37</v>
      </c>
      <c r="AA124" s="32">
        <v>39022.82</v>
      </c>
      <c r="AB124" s="2">
        <v>12982.48</v>
      </c>
      <c r="AC124" s="2">
        <v>21121.66</v>
      </c>
      <c r="AD124" s="2">
        <v>73126.960000000006</v>
      </c>
      <c r="AE124" s="32">
        <v>28235.5</v>
      </c>
      <c r="AF124" s="2">
        <v>17729.38</v>
      </c>
      <c r="AG124" s="2">
        <v>25415.73</v>
      </c>
      <c r="AH124" s="2">
        <v>71380.61</v>
      </c>
      <c r="AI124" s="32">
        <v>21225.82</v>
      </c>
      <c r="AJ124" s="2">
        <v>14307.84</v>
      </c>
      <c r="AK124" s="2">
        <v>30156.89</v>
      </c>
      <c r="AL124" s="2">
        <v>65690.55</v>
      </c>
      <c r="AM124" s="32">
        <v>21091.67</v>
      </c>
      <c r="AN124" s="2">
        <v>11671.12</v>
      </c>
      <c r="AO124" s="2">
        <v>35240.69</v>
      </c>
      <c r="AP124" s="2">
        <v>68003.48</v>
      </c>
      <c r="AQ124" s="32">
        <v>13372.36</v>
      </c>
      <c r="AR124" s="2">
        <v>10946.55</v>
      </c>
      <c r="AS124" s="2">
        <v>35155.71</v>
      </c>
      <c r="AT124" s="2">
        <v>59474.62</v>
      </c>
      <c r="AU124" s="32">
        <v>9957.16</v>
      </c>
      <c r="AV124" s="2">
        <v>6357.12</v>
      </c>
      <c r="AW124" s="2">
        <v>36520.800000000003</v>
      </c>
      <c r="AX124" s="2">
        <v>52835.08</v>
      </c>
      <c r="AY124" s="32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2">
        <v>39359.089999999997</v>
      </c>
      <c r="BG124" s="58">
        <v>35519.129999999997</v>
      </c>
      <c r="BH124" s="58">
        <v>5867.11</v>
      </c>
      <c r="BI124" s="58">
        <v>18653.46</v>
      </c>
      <c r="BJ124" s="58">
        <v>60039.7</v>
      </c>
      <c r="BL124" s="1" t="s">
        <v>126</v>
      </c>
    </row>
    <row r="125" spans="1:88" x14ac:dyDescent="0.25">
      <c r="A125" s="37" t="s">
        <v>33</v>
      </c>
      <c r="B125" s="1" t="s">
        <v>35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59">
        <v>402</v>
      </c>
      <c r="O125" s="32">
        <v>25099.3</v>
      </c>
      <c r="P125" s="2">
        <v>6304.26</v>
      </c>
      <c r="Q125" s="2">
        <v>12122.61</v>
      </c>
      <c r="R125" s="2">
        <v>43526.17</v>
      </c>
      <c r="S125" s="32">
        <v>47753.52</v>
      </c>
      <c r="T125" s="2">
        <v>9895.2900000000009</v>
      </c>
      <c r="U125" s="2">
        <v>13974.310000000001</v>
      </c>
      <c r="V125" s="2">
        <v>71623.12</v>
      </c>
      <c r="W125" s="32">
        <v>28559.64</v>
      </c>
      <c r="X125" s="2">
        <v>13260.59</v>
      </c>
      <c r="Y125" s="2">
        <v>15947.329999999998</v>
      </c>
      <c r="Z125" s="2">
        <v>57767.56</v>
      </c>
      <c r="AA125" s="32">
        <v>36657.32</v>
      </c>
      <c r="AB125" s="2">
        <v>11676.28</v>
      </c>
      <c r="AC125" s="2">
        <v>18245.78</v>
      </c>
      <c r="AD125" s="2">
        <v>66579.38</v>
      </c>
      <c r="AE125" s="32">
        <v>28173.26</v>
      </c>
      <c r="AF125" s="2">
        <v>18283.150000000001</v>
      </c>
      <c r="AG125" s="2">
        <v>22575.66</v>
      </c>
      <c r="AH125" s="2">
        <v>69032.070000000007</v>
      </c>
      <c r="AI125" s="32">
        <v>24426.87</v>
      </c>
      <c r="AJ125" s="2">
        <v>15448.6</v>
      </c>
      <c r="AK125" s="2">
        <v>27868.75</v>
      </c>
      <c r="AL125" s="2">
        <v>67744.22</v>
      </c>
      <c r="AM125" s="32">
        <v>19951.259999999998</v>
      </c>
      <c r="AN125" s="2">
        <v>14786.2</v>
      </c>
      <c r="AO125" s="2">
        <v>32642.97</v>
      </c>
      <c r="AP125" s="2">
        <v>67380.429999999993</v>
      </c>
      <c r="AQ125" s="32">
        <v>10895.38</v>
      </c>
      <c r="AR125" s="2">
        <v>10172.620000000001</v>
      </c>
      <c r="AS125" s="2">
        <v>28856.240000000002</v>
      </c>
      <c r="AT125" s="2">
        <v>49924.24</v>
      </c>
      <c r="AU125" s="32">
        <v>9736.6200000000008</v>
      </c>
      <c r="AV125" s="2">
        <v>5196.21</v>
      </c>
      <c r="AW125" s="2">
        <v>28601.449999999997</v>
      </c>
      <c r="AX125" s="2">
        <v>43534.28</v>
      </c>
      <c r="AY125" s="32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2">
        <v>31823.42</v>
      </c>
      <c r="BG125" s="58">
        <v>33931.629999999997</v>
      </c>
      <c r="BH125" s="58">
        <v>6030.46</v>
      </c>
      <c r="BI125" s="58">
        <v>12808.33</v>
      </c>
      <c r="BJ125" s="58">
        <v>52770.42</v>
      </c>
      <c r="BL125" s="1" t="s">
        <v>126</v>
      </c>
    </row>
    <row r="126" spans="1:88" x14ac:dyDescent="0.25">
      <c r="A126" s="37" t="s">
        <v>29</v>
      </c>
      <c r="B126" s="1" t="s">
        <v>35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59">
        <v>653</v>
      </c>
      <c r="O126" s="32">
        <v>47956.85</v>
      </c>
      <c r="P126" s="2">
        <v>13876.72</v>
      </c>
      <c r="Q126" s="2">
        <v>26056.69</v>
      </c>
      <c r="R126" s="2">
        <v>87890.26</v>
      </c>
      <c r="S126" s="32">
        <v>75499.490000000005</v>
      </c>
      <c r="T126" s="2">
        <v>22418.94</v>
      </c>
      <c r="U126" s="2">
        <v>27994.7</v>
      </c>
      <c r="V126" s="2">
        <v>125913.13</v>
      </c>
      <c r="W126" s="32">
        <v>27009.69</v>
      </c>
      <c r="X126" s="2">
        <v>26744.83</v>
      </c>
      <c r="Y126" s="2">
        <v>33967.97</v>
      </c>
      <c r="Z126" s="2">
        <v>87722.49</v>
      </c>
      <c r="AA126" s="32">
        <v>66333.81</v>
      </c>
      <c r="AB126" s="2">
        <v>16273.67</v>
      </c>
      <c r="AC126" s="2">
        <v>43994.259999999995</v>
      </c>
      <c r="AD126" s="2">
        <v>126601.74</v>
      </c>
      <c r="AE126" s="32">
        <v>43945.86</v>
      </c>
      <c r="AF126" s="2">
        <v>27827.79</v>
      </c>
      <c r="AG126" s="2">
        <v>42011.880000000005</v>
      </c>
      <c r="AH126" s="2">
        <v>113785.53</v>
      </c>
      <c r="AI126" s="32">
        <v>37684.15</v>
      </c>
      <c r="AJ126" s="2">
        <v>23789.19</v>
      </c>
      <c r="AK126" s="2">
        <v>51035.53</v>
      </c>
      <c r="AL126" s="2">
        <v>112508.87</v>
      </c>
      <c r="AM126" s="32">
        <v>25989.86</v>
      </c>
      <c r="AN126" s="2">
        <v>21453.55</v>
      </c>
      <c r="AO126" s="2">
        <v>50142.710000000006</v>
      </c>
      <c r="AP126" s="2">
        <v>97586.12</v>
      </c>
      <c r="AQ126" s="32">
        <v>11354.88</v>
      </c>
      <c r="AR126" s="2">
        <v>13874.49</v>
      </c>
      <c r="AS126" s="2">
        <v>53535.46</v>
      </c>
      <c r="AT126" s="2">
        <v>78764.83</v>
      </c>
      <c r="AU126" s="32">
        <v>16018.95</v>
      </c>
      <c r="AV126" s="2">
        <v>7131.73</v>
      </c>
      <c r="AW126" s="2">
        <v>48243.63</v>
      </c>
      <c r="AX126" s="2">
        <v>71394.31</v>
      </c>
      <c r="AY126" s="32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2">
        <v>57116.29</v>
      </c>
      <c r="BG126" s="58">
        <v>47770.8</v>
      </c>
      <c r="BH126" s="58">
        <v>6836.9</v>
      </c>
      <c r="BI126" s="58">
        <v>28233.120000000003</v>
      </c>
      <c r="BJ126" s="58">
        <v>82840.820000000007</v>
      </c>
      <c r="BL126" s="1" t="s">
        <v>126</v>
      </c>
    </row>
    <row r="127" spans="1:88" x14ac:dyDescent="0.25">
      <c r="A127" s="37" t="s">
        <v>37</v>
      </c>
      <c r="B127" s="1" t="s">
        <v>35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59">
        <v>520</v>
      </c>
      <c r="O127" s="32">
        <v>35271.370000000003</v>
      </c>
      <c r="P127" s="2">
        <v>8714.9</v>
      </c>
      <c r="Q127" s="2">
        <v>16131.25</v>
      </c>
      <c r="R127" s="2">
        <v>60117.52</v>
      </c>
      <c r="S127" s="32">
        <v>61042.36</v>
      </c>
      <c r="T127" s="2">
        <v>15621.23</v>
      </c>
      <c r="U127" s="2">
        <v>16114.84</v>
      </c>
      <c r="V127" s="2">
        <v>92778.43</v>
      </c>
      <c r="W127" s="32">
        <v>23475.77</v>
      </c>
      <c r="X127" s="2">
        <v>20529.490000000002</v>
      </c>
      <c r="Y127" s="2">
        <v>22670.35</v>
      </c>
      <c r="Z127" s="2">
        <v>66675.61</v>
      </c>
      <c r="AA127" s="32">
        <v>53866.06</v>
      </c>
      <c r="AB127" s="2">
        <v>12689.7</v>
      </c>
      <c r="AC127" s="2">
        <v>34379.729999999996</v>
      </c>
      <c r="AD127" s="2">
        <v>100935.49</v>
      </c>
      <c r="AE127" s="32">
        <v>33295.08</v>
      </c>
      <c r="AF127" s="2">
        <v>23634.04</v>
      </c>
      <c r="AG127" s="2">
        <v>35833.839999999997</v>
      </c>
      <c r="AH127" s="2">
        <v>92762.96</v>
      </c>
      <c r="AI127" s="32">
        <v>25325.200000000001</v>
      </c>
      <c r="AJ127" s="2">
        <v>16653.91</v>
      </c>
      <c r="AK127" s="2">
        <v>42003.6</v>
      </c>
      <c r="AL127" s="2">
        <v>83982.71</v>
      </c>
      <c r="AM127" s="32">
        <v>23056.37</v>
      </c>
      <c r="AN127" s="2">
        <v>15475.22</v>
      </c>
      <c r="AO127" s="2">
        <v>42579.93</v>
      </c>
      <c r="AP127" s="2">
        <v>81111.520000000004</v>
      </c>
      <c r="AQ127" s="32">
        <v>8778.7900000000009</v>
      </c>
      <c r="AR127" s="2">
        <v>10699.99</v>
      </c>
      <c r="AS127" s="2">
        <v>37696.71</v>
      </c>
      <c r="AT127" s="2">
        <v>57175.49</v>
      </c>
      <c r="AU127" s="32">
        <v>13956.12</v>
      </c>
      <c r="AV127" s="2">
        <v>4313.72</v>
      </c>
      <c r="AW127" s="2">
        <v>37024.850000000006</v>
      </c>
      <c r="AX127" s="2">
        <v>55294.69</v>
      </c>
      <c r="AY127" s="32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2">
        <v>40557.599999999999</v>
      </c>
      <c r="BG127" s="58">
        <v>38916.01</v>
      </c>
      <c r="BH127" s="58">
        <v>5479.36</v>
      </c>
      <c r="BI127" s="58">
        <v>15493.11</v>
      </c>
      <c r="BJ127" s="58">
        <v>59888.480000000003</v>
      </c>
      <c r="BL127" s="1" t="s">
        <v>126</v>
      </c>
    </row>
    <row r="128" spans="1:88" x14ac:dyDescent="0.25">
      <c r="A128" s="37" t="s">
        <v>38</v>
      </c>
      <c r="B128" s="1" t="s">
        <v>35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59">
        <v>347</v>
      </c>
      <c r="O128" s="32">
        <v>26969.32</v>
      </c>
      <c r="P128" s="2">
        <v>6552.79</v>
      </c>
      <c r="Q128" s="2">
        <v>16031.77</v>
      </c>
      <c r="R128" s="2">
        <v>49553.88</v>
      </c>
      <c r="S128" s="32">
        <v>40982.57</v>
      </c>
      <c r="T128" s="2">
        <v>12693.61</v>
      </c>
      <c r="U128" s="2">
        <v>18195.46</v>
      </c>
      <c r="V128" s="2">
        <v>71871.64</v>
      </c>
      <c r="W128" s="32">
        <v>13338.22</v>
      </c>
      <c r="X128" s="2">
        <v>14156.44</v>
      </c>
      <c r="Y128" s="2">
        <v>19333.349999999999</v>
      </c>
      <c r="Z128" s="2">
        <v>46828.01</v>
      </c>
      <c r="AA128" s="32">
        <v>35400.239999999998</v>
      </c>
      <c r="AB128" s="2">
        <v>7060.22</v>
      </c>
      <c r="AC128" s="2">
        <v>21430.54</v>
      </c>
      <c r="AD128" s="2">
        <v>63891</v>
      </c>
      <c r="AE128" s="32">
        <v>26757.1</v>
      </c>
      <c r="AF128" s="2">
        <v>15584.36</v>
      </c>
      <c r="AG128" s="2">
        <v>25889.84</v>
      </c>
      <c r="AH128" s="2">
        <v>68231.3</v>
      </c>
      <c r="AI128" s="32">
        <v>19180.52</v>
      </c>
      <c r="AJ128" s="2">
        <v>13411.35</v>
      </c>
      <c r="AK128" s="2">
        <v>27787.260000000002</v>
      </c>
      <c r="AL128" s="2">
        <v>60379.13</v>
      </c>
      <c r="AM128" s="32">
        <v>16630.84</v>
      </c>
      <c r="AN128" s="2">
        <v>9972.69</v>
      </c>
      <c r="AO128" s="2">
        <v>29225.24</v>
      </c>
      <c r="AP128" s="2">
        <v>55828.77</v>
      </c>
      <c r="AQ128" s="32">
        <v>7096.72</v>
      </c>
      <c r="AR128" s="2">
        <v>7995.45</v>
      </c>
      <c r="AS128" s="2">
        <v>26981.11</v>
      </c>
      <c r="AT128" s="2">
        <v>42073.279999999999</v>
      </c>
      <c r="AU128" s="32">
        <v>9694.33</v>
      </c>
      <c r="AV128" s="2">
        <v>5211.18</v>
      </c>
      <c r="AW128" s="2">
        <v>24514.12</v>
      </c>
      <c r="AX128" s="2">
        <v>39419.629999999997</v>
      </c>
      <c r="AY128" s="32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2">
        <v>27476.34</v>
      </c>
      <c r="BG128" s="58">
        <v>26645.77</v>
      </c>
      <c r="BH128" s="58">
        <v>4930.47</v>
      </c>
      <c r="BI128" s="58">
        <v>11025.38</v>
      </c>
      <c r="BJ128" s="58">
        <v>42601.62</v>
      </c>
      <c r="BL128" s="1" t="s">
        <v>126</v>
      </c>
    </row>
    <row r="129" spans="1:64" x14ac:dyDescent="0.25">
      <c r="A129" s="37" t="s">
        <v>39</v>
      </c>
      <c r="B129" s="1" t="s">
        <v>35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59">
        <v>379</v>
      </c>
      <c r="O129" s="32">
        <v>26684</v>
      </c>
      <c r="P129" s="2">
        <v>5822.5</v>
      </c>
      <c r="Q129" s="2">
        <v>8283.74</v>
      </c>
      <c r="R129" s="2">
        <v>40790.239999999998</v>
      </c>
      <c r="S129" s="32">
        <v>51030.93</v>
      </c>
      <c r="T129" s="2">
        <v>9163.4599999999991</v>
      </c>
      <c r="U129" s="2">
        <v>9264.08</v>
      </c>
      <c r="V129" s="2">
        <v>69458.47</v>
      </c>
      <c r="W129" s="32">
        <v>34748.32</v>
      </c>
      <c r="X129" s="2">
        <v>13851.25</v>
      </c>
      <c r="Y129" s="2">
        <v>10683.61</v>
      </c>
      <c r="Z129" s="2">
        <v>59283.18</v>
      </c>
      <c r="AA129" s="32">
        <v>32801.129999999997</v>
      </c>
      <c r="AB129" s="2">
        <v>14546.34</v>
      </c>
      <c r="AC129" s="2">
        <v>18579.96</v>
      </c>
      <c r="AD129" s="2">
        <v>65927.429999999993</v>
      </c>
      <c r="AE129" s="32">
        <v>27199.96</v>
      </c>
      <c r="AF129" s="2">
        <v>14285.09</v>
      </c>
      <c r="AG129" s="2">
        <v>23309.279999999999</v>
      </c>
      <c r="AH129" s="2">
        <v>64794.33</v>
      </c>
      <c r="AI129" s="32">
        <v>19372.3</v>
      </c>
      <c r="AJ129" s="2">
        <v>11556.46</v>
      </c>
      <c r="AK129" s="2">
        <v>22069.54</v>
      </c>
      <c r="AL129" s="2">
        <v>52998.3</v>
      </c>
      <c r="AM129" s="32">
        <v>12410.2</v>
      </c>
      <c r="AN129" s="2">
        <v>8487.91</v>
      </c>
      <c r="AO129" s="2">
        <v>22458.22</v>
      </c>
      <c r="AP129" s="2">
        <v>43356.33</v>
      </c>
      <c r="AQ129" s="32">
        <v>9925.0499999999993</v>
      </c>
      <c r="AR129" s="2">
        <v>6692.69</v>
      </c>
      <c r="AS129" s="2">
        <v>19113.43</v>
      </c>
      <c r="AT129" s="2">
        <v>35731.17</v>
      </c>
      <c r="AU129" s="32">
        <v>10429</v>
      </c>
      <c r="AV129" s="2">
        <v>5723.41</v>
      </c>
      <c r="AW129" s="2">
        <v>19871.580000000002</v>
      </c>
      <c r="AX129" s="2">
        <v>36023.99</v>
      </c>
      <c r="AY129" s="32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2">
        <v>33982.33</v>
      </c>
      <c r="BG129" s="58">
        <v>31156.1</v>
      </c>
      <c r="BH129" s="58">
        <v>5306.63</v>
      </c>
      <c r="BI129" s="58">
        <v>12591.829999999998</v>
      </c>
      <c r="BJ129" s="58">
        <v>49054.559999999998</v>
      </c>
      <c r="BL129" s="1" t="s">
        <v>126</v>
      </c>
    </row>
    <row r="130" spans="1:64" x14ac:dyDescent="0.25">
      <c r="A130" s="37" t="s">
        <v>84</v>
      </c>
      <c r="B130" s="1" t="s">
        <v>35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59">
        <v>10</v>
      </c>
      <c r="O130" s="32">
        <v>856.11</v>
      </c>
      <c r="P130" s="2">
        <v>184.75</v>
      </c>
      <c r="Q130" s="2">
        <v>320.49</v>
      </c>
      <c r="R130" s="2">
        <v>1361.35</v>
      </c>
      <c r="S130" s="32">
        <v>471.34</v>
      </c>
      <c r="T130" s="2">
        <v>74.790000000000006</v>
      </c>
      <c r="U130" s="2">
        <v>21.560000000000002</v>
      </c>
      <c r="V130" s="2">
        <v>567.69000000000005</v>
      </c>
      <c r="W130" s="32">
        <v>1419.91</v>
      </c>
      <c r="X130" s="2">
        <v>144.85</v>
      </c>
      <c r="Y130" s="2">
        <v>96.350000000000009</v>
      </c>
      <c r="Z130" s="2">
        <v>1661.11</v>
      </c>
      <c r="AA130" s="32">
        <v>340.82</v>
      </c>
      <c r="AB130" s="2">
        <v>289.06</v>
      </c>
      <c r="AC130" s="2">
        <v>116.2</v>
      </c>
      <c r="AD130" s="2">
        <v>746.08</v>
      </c>
      <c r="AE130" s="32">
        <v>429.63</v>
      </c>
      <c r="AF130" s="2">
        <v>266.22000000000003</v>
      </c>
      <c r="AG130" s="2">
        <v>405.26</v>
      </c>
      <c r="AH130" s="2">
        <v>1101.1099999999999</v>
      </c>
      <c r="AI130" s="32">
        <v>299.05</v>
      </c>
      <c r="AJ130" s="2">
        <v>238.12</v>
      </c>
      <c r="AK130" s="2">
        <v>471.48</v>
      </c>
      <c r="AL130" s="2">
        <v>1008.65</v>
      </c>
      <c r="AM130" s="32">
        <v>249.32</v>
      </c>
      <c r="AN130" s="2">
        <v>276.86</v>
      </c>
      <c r="AO130" s="2">
        <v>387</v>
      </c>
      <c r="AP130" s="2">
        <v>913.18</v>
      </c>
      <c r="AQ130" s="32">
        <v>261.35000000000002</v>
      </c>
      <c r="AR130" s="2">
        <v>129.25</v>
      </c>
      <c r="AS130" s="2">
        <v>411.05</v>
      </c>
      <c r="AT130" s="2">
        <v>801.65</v>
      </c>
      <c r="AU130" s="32">
        <v>286.58999999999997</v>
      </c>
      <c r="AV130" s="2">
        <v>96.02</v>
      </c>
      <c r="AW130" s="2">
        <v>147.51999999999998</v>
      </c>
      <c r="AX130" s="2">
        <v>530.13</v>
      </c>
      <c r="AY130" s="32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2">
        <v>431.97</v>
      </c>
      <c r="BG130" s="58">
        <v>794.36</v>
      </c>
      <c r="BH130" s="58">
        <v>0</v>
      </c>
      <c r="BI130" s="58">
        <v>0</v>
      </c>
      <c r="BJ130" s="58">
        <v>794.36</v>
      </c>
      <c r="BL130" s="1" t="s">
        <v>126</v>
      </c>
    </row>
    <row r="131" spans="1:64" x14ac:dyDescent="0.25">
      <c r="A131" s="37" t="s">
        <v>40</v>
      </c>
      <c r="B131" s="1" t="s">
        <v>35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59">
        <v>511</v>
      </c>
      <c r="O131" s="32">
        <v>51171.92</v>
      </c>
      <c r="P131" s="2">
        <v>8016.82</v>
      </c>
      <c r="Q131" s="2">
        <v>14611.7</v>
      </c>
      <c r="R131" s="2">
        <v>73800.44</v>
      </c>
      <c r="S131" s="32">
        <v>51911.65</v>
      </c>
      <c r="T131" s="2">
        <v>13160.19</v>
      </c>
      <c r="U131" s="2">
        <v>16355.4</v>
      </c>
      <c r="V131" s="2">
        <v>81427.240000000005</v>
      </c>
      <c r="W131" s="32">
        <v>53168.51</v>
      </c>
      <c r="X131" s="2">
        <v>12986.9</v>
      </c>
      <c r="Y131" s="2">
        <v>15139.09</v>
      </c>
      <c r="Z131" s="2">
        <v>81294.5</v>
      </c>
      <c r="AA131" s="32">
        <v>41358.400000000001</v>
      </c>
      <c r="AB131" s="2">
        <v>17627.71</v>
      </c>
      <c r="AC131" s="2">
        <v>19232.02</v>
      </c>
      <c r="AD131" s="2">
        <v>78218.13</v>
      </c>
      <c r="AE131" s="32">
        <v>30426.16</v>
      </c>
      <c r="AF131" s="2">
        <v>13471.52</v>
      </c>
      <c r="AG131" s="2">
        <v>23670.45</v>
      </c>
      <c r="AH131" s="2">
        <v>67568.13</v>
      </c>
      <c r="AI131" s="32">
        <v>19029.849999999999</v>
      </c>
      <c r="AJ131" s="2">
        <v>11995.56</v>
      </c>
      <c r="AK131" s="2">
        <v>26727.58</v>
      </c>
      <c r="AL131" s="2">
        <v>57752.99</v>
      </c>
      <c r="AM131" s="32">
        <v>14226.85</v>
      </c>
      <c r="AN131" s="2">
        <v>9682.94</v>
      </c>
      <c r="AO131" s="2">
        <v>28724.120000000003</v>
      </c>
      <c r="AP131" s="2">
        <v>52633.91</v>
      </c>
      <c r="AQ131" s="32">
        <v>12239.88</v>
      </c>
      <c r="AR131" s="2">
        <v>6867.88</v>
      </c>
      <c r="AS131" s="2">
        <v>27037.239999999998</v>
      </c>
      <c r="AT131" s="2">
        <v>46145</v>
      </c>
      <c r="AU131" s="32">
        <v>8735.7999999999993</v>
      </c>
      <c r="AV131" s="2">
        <v>4942.8100000000004</v>
      </c>
      <c r="AW131" s="2">
        <v>22554.149999999998</v>
      </c>
      <c r="AX131" s="2">
        <v>36232.76</v>
      </c>
      <c r="AY131" s="32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2">
        <v>35717.15</v>
      </c>
      <c r="BG131" s="58">
        <v>53293.4</v>
      </c>
      <c r="BH131" s="58">
        <v>4764.99</v>
      </c>
      <c r="BI131" s="58">
        <v>12319.24</v>
      </c>
      <c r="BJ131" s="58">
        <v>70377.63</v>
      </c>
      <c r="BL131" s="1" t="s">
        <v>126</v>
      </c>
    </row>
    <row r="132" spans="1:64" x14ac:dyDescent="0.25">
      <c r="A132" s="37" t="s">
        <v>41</v>
      </c>
      <c r="B132" s="1" t="s">
        <v>35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59">
        <v>15</v>
      </c>
      <c r="O132" s="32">
        <v>968.83</v>
      </c>
      <c r="P132" s="2">
        <v>233.14</v>
      </c>
      <c r="Q132" s="2">
        <v>2962.26</v>
      </c>
      <c r="R132" s="2">
        <v>4164.2299999999996</v>
      </c>
      <c r="S132" s="32">
        <v>1390.08</v>
      </c>
      <c r="T132" s="2">
        <v>289.72000000000003</v>
      </c>
      <c r="U132" s="2">
        <v>2977.41</v>
      </c>
      <c r="V132" s="2">
        <v>4657.21</v>
      </c>
      <c r="W132" s="32">
        <v>1054.75</v>
      </c>
      <c r="X132" s="2">
        <v>452.79</v>
      </c>
      <c r="Y132" s="2">
        <v>2093.8199999999997</v>
      </c>
      <c r="Z132" s="2">
        <v>3601.36</v>
      </c>
      <c r="AA132" s="32">
        <v>1332.64</v>
      </c>
      <c r="AB132" s="2">
        <v>649.28</v>
      </c>
      <c r="AC132" s="2">
        <v>1246.44</v>
      </c>
      <c r="AD132" s="2">
        <v>3228.36</v>
      </c>
      <c r="AE132" s="32">
        <v>1302.83</v>
      </c>
      <c r="AF132" s="2">
        <v>736.28</v>
      </c>
      <c r="AG132" s="2">
        <v>1449.89</v>
      </c>
      <c r="AH132" s="2">
        <v>3489</v>
      </c>
      <c r="AI132" s="32">
        <v>574.11</v>
      </c>
      <c r="AJ132" s="2">
        <v>380.95</v>
      </c>
      <c r="AK132" s="2">
        <v>1774.6</v>
      </c>
      <c r="AL132" s="2">
        <v>2729.66</v>
      </c>
      <c r="AM132" s="32">
        <v>342.9</v>
      </c>
      <c r="AN132" s="2">
        <v>300.45</v>
      </c>
      <c r="AO132" s="2">
        <v>2058.5499999999997</v>
      </c>
      <c r="AP132" s="2">
        <v>2701.9</v>
      </c>
      <c r="AQ132" s="32">
        <v>327.87</v>
      </c>
      <c r="AR132" s="2">
        <v>165.49</v>
      </c>
      <c r="AS132" s="2">
        <v>1628.76</v>
      </c>
      <c r="AT132" s="2">
        <v>2122.12</v>
      </c>
      <c r="AU132" s="32">
        <v>454.93</v>
      </c>
      <c r="AV132" s="2">
        <v>170.3</v>
      </c>
      <c r="AW132" s="2">
        <v>424.25</v>
      </c>
      <c r="AX132" s="2">
        <v>1049.48</v>
      </c>
      <c r="AY132" s="32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2">
        <v>1173.71</v>
      </c>
      <c r="BG132" s="58">
        <v>1392.27</v>
      </c>
      <c r="BH132" s="58">
        <v>421.08</v>
      </c>
      <c r="BI132" s="58">
        <v>285.24</v>
      </c>
      <c r="BJ132" s="58">
        <v>2098.59</v>
      </c>
      <c r="BL132" s="1" t="s">
        <v>126</v>
      </c>
    </row>
    <row r="133" spans="1:64" x14ac:dyDescent="0.25">
      <c r="A133" s="37" t="s">
        <v>10</v>
      </c>
      <c r="B133" s="1" t="s">
        <v>35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2">
        <v>83.23</v>
      </c>
      <c r="P133" s="2">
        <v>0</v>
      </c>
      <c r="Q133" s="2">
        <v>0</v>
      </c>
      <c r="R133" s="2">
        <v>83.23</v>
      </c>
      <c r="S133" s="32">
        <v>156.16999999999999</v>
      </c>
      <c r="T133" s="2">
        <v>83.23</v>
      </c>
      <c r="U133" s="2">
        <v>0</v>
      </c>
      <c r="V133" s="2">
        <v>239.4</v>
      </c>
      <c r="W133" s="32">
        <v>297.38</v>
      </c>
      <c r="X133" s="2">
        <v>0</v>
      </c>
      <c r="Y133" s="2">
        <v>0</v>
      </c>
      <c r="Z133" s="2">
        <v>297.38</v>
      </c>
      <c r="AA133" s="32">
        <v>147.08000000000001</v>
      </c>
      <c r="AB133" s="2">
        <v>3.98</v>
      </c>
      <c r="AC133" s="2">
        <v>0</v>
      </c>
      <c r="AD133" s="2">
        <v>151.06</v>
      </c>
      <c r="AE133" s="32">
        <v>86.44</v>
      </c>
      <c r="AF133" s="2">
        <v>0</v>
      </c>
      <c r="AG133" s="2">
        <v>0</v>
      </c>
      <c r="AH133" s="2">
        <v>86.44</v>
      </c>
      <c r="AI133" s="32">
        <v>90.9</v>
      </c>
      <c r="AJ133" s="2">
        <v>0</v>
      </c>
      <c r="AK133" s="2">
        <v>0</v>
      </c>
      <c r="AL133" s="2">
        <v>90.9</v>
      </c>
      <c r="AM133" s="32">
        <v>38.32</v>
      </c>
      <c r="AN133" s="2">
        <v>0</v>
      </c>
      <c r="AO133" s="2">
        <v>0</v>
      </c>
      <c r="AP133" s="2">
        <v>38.32</v>
      </c>
      <c r="AQ133" s="32">
        <v>45.4</v>
      </c>
      <c r="AR133" s="2">
        <v>32.31</v>
      </c>
      <c r="AS133" s="2">
        <v>0</v>
      </c>
      <c r="AT133" s="2">
        <v>77.709999999999994</v>
      </c>
      <c r="AU133" s="32">
        <v>48.38</v>
      </c>
      <c r="AV133" s="2">
        <v>45.4</v>
      </c>
      <c r="AW133" s="2">
        <v>32.31</v>
      </c>
      <c r="AX133" s="2">
        <v>126.09</v>
      </c>
      <c r="BL133" s="1" t="s">
        <v>126</v>
      </c>
    </row>
    <row r="134" spans="1:64" x14ac:dyDescent="0.25">
      <c r="A134" s="37" t="s">
        <v>42</v>
      </c>
      <c r="B134" s="1" t="s">
        <v>35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59">
        <v>102</v>
      </c>
      <c r="O134" s="32">
        <v>4466.3500000000004</v>
      </c>
      <c r="P134" s="2">
        <v>2709.26</v>
      </c>
      <c r="Q134" s="2">
        <v>3378.77</v>
      </c>
      <c r="R134" s="2">
        <v>10554.38</v>
      </c>
      <c r="S134" s="32">
        <v>10871.53</v>
      </c>
      <c r="T134" s="2">
        <v>2776.43</v>
      </c>
      <c r="U134" s="2">
        <v>5189.58</v>
      </c>
      <c r="V134" s="2">
        <v>18837.54</v>
      </c>
      <c r="W134" s="32">
        <v>7181.57</v>
      </c>
      <c r="X134" s="2">
        <v>5310.49</v>
      </c>
      <c r="Y134" s="2">
        <v>4363.3500000000004</v>
      </c>
      <c r="Z134" s="2">
        <v>16855.41</v>
      </c>
      <c r="AA134" s="32">
        <v>9564.17</v>
      </c>
      <c r="AB134" s="2">
        <v>4881.4799999999996</v>
      </c>
      <c r="AC134" s="2">
        <v>7052.89</v>
      </c>
      <c r="AD134" s="2">
        <v>21498.54</v>
      </c>
      <c r="AE134" s="32">
        <v>6488.36</v>
      </c>
      <c r="AF134" s="2">
        <v>4973.42</v>
      </c>
      <c r="AG134" s="2">
        <v>8695.35</v>
      </c>
      <c r="AH134" s="2">
        <v>20157.13</v>
      </c>
      <c r="AI134" s="32">
        <v>5982.39</v>
      </c>
      <c r="AJ134" s="2">
        <v>4410.5600000000004</v>
      </c>
      <c r="AK134" s="2">
        <v>10079.15</v>
      </c>
      <c r="AL134" s="2">
        <v>20472.099999999999</v>
      </c>
      <c r="AM134" s="32">
        <v>4281.49</v>
      </c>
      <c r="AN134" s="2">
        <v>3264.12</v>
      </c>
      <c r="AO134" s="2">
        <v>11278.16</v>
      </c>
      <c r="AP134" s="2">
        <v>18823.77</v>
      </c>
      <c r="AQ134" s="32">
        <v>3843.8</v>
      </c>
      <c r="AR134" s="2">
        <v>2571.02</v>
      </c>
      <c r="AS134" s="2">
        <v>11931.11</v>
      </c>
      <c r="AT134" s="2">
        <v>18345.93</v>
      </c>
      <c r="AU134" s="32">
        <v>3011.53</v>
      </c>
      <c r="AV134" s="2">
        <v>2140.0500000000002</v>
      </c>
      <c r="AW134" s="2">
        <v>11044.32</v>
      </c>
      <c r="AX134" s="2">
        <v>16195.9</v>
      </c>
      <c r="AY134" s="32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2">
        <v>12975.57</v>
      </c>
      <c r="BG134" s="58">
        <v>4333.46</v>
      </c>
      <c r="BH134" s="58">
        <v>1722.19</v>
      </c>
      <c r="BI134" s="58">
        <v>6955.4100000000008</v>
      </c>
      <c r="BJ134" s="58">
        <v>13011.06</v>
      </c>
      <c r="BL134" s="1" t="s">
        <v>126</v>
      </c>
    </row>
    <row r="135" spans="1:64" x14ac:dyDescent="0.25">
      <c r="A135" s="37" t="s">
        <v>43</v>
      </c>
      <c r="B135" s="1" t="s">
        <v>35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59">
        <v>485</v>
      </c>
      <c r="O135" s="32">
        <v>32960.43</v>
      </c>
      <c r="P135" s="2">
        <v>9044.2199999999993</v>
      </c>
      <c r="Q135" s="2">
        <v>16247.68</v>
      </c>
      <c r="R135" s="2">
        <v>58252.33</v>
      </c>
      <c r="S135" s="32">
        <v>63966.18</v>
      </c>
      <c r="T135" s="2">
        <v>11922.02</v>
      </c>
      <c r="U135" s="2">
        <v>18799.650000000001</v>
      </c>
      <c r="V135" s="2">
        <v>94687.85</v>
      </c>
      <c r="W135" s="32">
        <v>31117.99</v>
      </c>
      <c r="X135" s="2">
        <v>17372.59</v>
      </c>
      <c r="Y135" s="2">
        <v>18362.739999999998</v>
      </c>
      <c r="Z135" s="2">
        <v>66853.320000000007</v>
      </c>
      <c r="AA135" s="32">
        <v>56317.34</v>
      </c>
      <c r="AB135" s="2">
        <v>15926.49</v>
      </c>
      <c r="AC135" s="2">
        <v>25179.050000000003</v>
      </c>
      <c r="AD135" s="2">
        <v>97422.88</v>
      </c>
      <c r="AE135" s="32">
        <v>31401.03</v>
      </c>
      <c r="AF135" s="2">
        <v>21488.959999999999</v>
      </c>
      <c r="AG135" s="2">
        <v>29604.3</v>
      </c>
      <c r="AH135" s="2">
        <v>82494.289999999994</v>
      </c>
      <c r="AI135" s="32">
        <v>26082.799999999999</v>
      </c>
      <c r="AJ135" s="2">
        <v>14559.4</v>
      </c>
      <c r="AK135" s="2">
        <v>38443.199999999997</v>
      </c>
      <c r="AL135" s="2">
        <v>79085.399999999994</v>
      </c>
      <c r="AM135" s="32">
        <v>17185.11</v>
      </c>
      <c r="AN135" s="2">
        <v>11904.7</v>
      </c>
      <c r="AO135" s="2">
        <v>41454.86</v>
      </c>
      <c r="AP135" s="2">
        <v>70544.67</v>
      </c>
      <c r="AQ135" s="32">
        <v>10517.92</v>
      </c>
      <c r="AR135" s="2">
        <v>6823.23</v>
      </c>
      <c r="AS135" s="2">
        <v>39215.18</v>
      </c>
      <c r="AT135" s="2">
        <v>56556.33</v>
      </c>
      <c r="AU135" s="32">
        <v>10771.92</v>
      </c>
      <c r="AV135" s="2">
        <v>4792.45</v>
      </c>
      <c r="AW135" s="2">
        <v>35373.93</v>
      </c>
      <c r="AX135" s="2">
        <v>50938.3</v>
      </c>
      <c r="AY135" s="32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2">
        <v>40225.129999999997</v>
      </c>
      <c r="BG135" s="58">
        <v>42331</v>
      </c>
      <c r="BH135" s="58">
        <v>5511.36</v>
      </c>
      <c r="BI135" s="58">
        <v>19093.650000000001</v>
      </c>
      <c r="BJ135" s="58">
        <v>66936.009999999995</v>
      </c>
      <c r="BL135" s="1" t="s">
        <v>126</v>
      </c>
    </row>
    <row r="136" spans="1:64" x14ac:dyDescent="0.25">
      <c r="A136" s="37" t="s">
        <v>16</v>
      </c>
      <c r="B136" s="1" t="s">
        <v>35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59">
        <v>31</v>
      </c>
      <c r="O136" s="32">
        <v>1795.5</v>
      </c>
      <c r="P136" s="2">
        <v>611.17999999999995</v>
      </c>
      <c r="Q136" s="2">
        <v>1320.9699999999998</v>
      </c>
      <c r="R136" s="2">
        <v>3727.65</v>
      </c>
      <c r="S136" s="32">
        <v>4766.46</v>
      </c>
      <c r="T136" s="2">
        <v>981.76</v>
      </c>
      <c r="U136" s="2">
        <v>563.40000000000009</v>
      </c>
      <c r="V136" s="2">
        <v>6311.62</v>
      </c>
      <c r="W136" s="32">
        <v>2307.73</v>
      </c>
      <c r="X136" s="2">
        <v>1673.61</v>
      </c>
      <c r="Y136" s="2">
        <v>1246.21</v>
      </c>
      <c r="Z136" s="2">
        <v>5227.55</v>
      </c>
      <c r="AA136" s="32">
        <v>3053.24</v>
      </c>
      <c r="AB136" s="2">
        <v>1611.44</v>
      </c>
      <c r="AC136" s="2">
        <v>2118.36</v>
      </c>
      <c r="AD136" s="2">
        <v>6783.04</v>
      </c>
      <c r="AE136" s="32">
        <v>2581.04</v>
      </c>
      <c r="AF136" s="2">
        <v>2287.38</v>
      </c>
      <c r="AG136" s="2">
        <v>3003.79</v>
      </c>
      <c r="AH136" s="2">
        <v>7872.21</v>
      </c>
      <c r="AI136" s="32">
        <v>2099.3000000000002</v>
      </c>
      <c r="AJ136" s="2">
        <v>1387.84</v>
      </c>
      <c r="AK136" s="2">
        <v>3201.67</v>
      </c>
      <c r="AL136" s="2">
        <v>6688.81</v>
      </c>
      <c r="AM136" s="32">
        <v>2075.31</v>
      </c>
      <c r="AN136" s="2">
        <v>1308.02</v>
      </c>
      <c r="AO136" s="2">
        <v>4009.74</v>
      </c>
      <c r="AP136" s="2">
        <v>7393.07</v>
      </c>
      <c r="AQ136" s="32">
        <v>1042.4000000000001</v>
      </c>
      <c r="AR136" s="2">
        <v>1158.67</v>
      </c>
      <c r="AS136" s="2">
        <v>4255.83</v>
      </c>
      <c r="AT136" s="2">
        <v>6456.9</v>
      </c>
      <c r="AU136" s="32">
        <v>895.21</v>
      </c>
      <c r="AV136" s="2">
        <v>552.34</v>
      </c>
      <c r="AW136" s="2">
        <v>2489.4</v>
      </c>
      <c r="AX136" s="2">
        <v>3936.95</v>
      </c>
      <c r="AY136" s="32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2">
        <v>2944.98</v>
      </c>
      <c r="BG136" s="58">
        <v>1632.15</v>
      </c>
      <c r="BH136" s="58">
        <v>720.19</v>
      </c>
      <c r="BI136" s="58">
        <v>1411.32</v>
      </c>
      <c r="BJ136" s="58">
        <v>3763.66</v>
      </c>
      <c r="BL136" s="1" t="s">
        <v>126</v>
      </c>
    </row>
    <row r="137" spans="1:64" x14ac:dyDescent="0.25">
      <c r="A137" s="37" t="s">
        <v>44</v>
      </c>
      <c r="B137" s="1" t="s">
        <v>35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59">
        <v>542</v>
      </c>
      <c r="O137" s="32">
        <v>33291.31</v>
      </c>
      <c r="P137" s="2">
        <v>9656.3799999999992</v>
      </c>
      <c r="Q137" s="2">
        <v>18915.34</v>
      </c>
      <c r="R137" s="2">
        <v>61863.03</v>
      </c>
      <c r="S137" s="32">
        <v>75516</v>
      </c>
      <c r="T137" s="2">
        <v>11729.84</v>
      </c>
      <c r="U137" s="2">
        <v>19428.739999999998</v>
      </c>
      <c r="V137" s="2">
        <v>106674.58</v>
      </c>
      <c r="W137" s="32">
        <v>36880.35</v>
      </c>
      <c r="X137" s="2">
        <v>23689.96</v>
      </c>
      <c r="Y137" s="2">
        <v>16480.080000000002</v>
      </c>
      <c r="Z137" s="2">
        <v>77050.39</v>
      </c>
      <c r="AA137" s="32">
        <v>54732.639999999999</v>
      </c>
      <c r="AB137" s="2">
        <v>17891.71</v>
      </c>
      <c r="AC137" s="2">
        <v>29601.75</v>
      </c>
      <c r="AD137" s="2">
        <v>102226.1</v>
      </c>
      <c r="AE137" s="32">
        <v>39559.040000000001</v>
      </c>
      <c r="AF137" s="2">
        <v>26148.52</v>
      </c>
      <c r="AG137" s="2">
        <v>34258.19</v>
      </c>
      <c r="AH137" s="2">
        <v>99965.75</v>
      </c>
      <c r="AI137" s="32">
        <v>26049.9</v>
      </c>
      <c r="AJ137" s="2">
        <v>18436.27</v>
      </c>
      <c r="AK137" s="2">
        <v>44721.66</v>
      </c>
      <c r="AL137" s="2">
        <v>89207.83</v>
      </c>
      <c r="AM137" s="32">
        <v>20375.79</v>
      </c>
      <c r="AN137" s="2">
        <v>14220.4</v>
      </c>
      <c r="AO137" s="2">
        <v>49321.990000000005</v>
      </c>
      <c r="AP137" s="2">
        <v>83918.18</v>
      </c>
      <c r="AQ137" s="32">
        <v>13014.32</v>
      </c>
      <c r="AR137" s="2">
        <v>9208.4599999999991</v>
      </c>
      <c r="AS137" s="2">
        <v>46955.88</v>
      </c>
      <c r="AT137" s="2">
        <v>69178.66</v>
      </c>
      <c r="AU137" s="32">
        <v>11798.52</v>
      </c>
      <c r="AV137" s="2">
        <v>5335.33</v>
      </c>
      <c r="AW137" s="2">
        <v>39135.14</v>
      </c>
      <c r="AX137" s="2">
        <v>56268.99</v>
      </c>
      <c r="AY137" s="32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2">
        <v>44002.12</v>
      </c>
      <c r="BG137" s="58">
        <v>45386.84</v>
      </c>
      <c r="BH137" s="58">
        <v>5526.84</v>
      </c>
      <c r="BI137" s="58">
        <v>18127.12</v>
      </c>
      <c r="BJ137" s="58">
        <v>69040.800000000003</v>
      </c>
      <c r="BL137" s="1" t="s">
        <v>126</v>
      </c>
    </row>
    <row r="138" spans="1:64" x14ac:dyDescent="0.25">
      <c r="A138" s="37" t="s">
        <v>45</v>
      </c>
      <c r="B138" s="1" t="s">
        <v>35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59">
        <v>129</v>
      </c>
      <c r="O138" s="32">
        <v>6632.99</v>
      </c>
      <c r="P138" s="2">
        <v>2503.2800000000002</v>
      </c>
      <c r="Q138" s="2">
        <v>6696.24</v>
      </c>
      <c r="R138" s="2">
        <v>15832.51</v>
      </c>
      <c r="S138" s="32">
        <v>10718.3</v>
      </c>
      <c r="T138" s="2">
        <v>3721.93</v>
      </c>
      <c r="U138" s="2">
        <v>7390.26</v>
      </c>
      <c r="V138" s="2">
        <v>21830.49</v>
      </c>
      <c r="W138" s="32">
        <v>7568.12</v>
      </c>
      <c r="X138" s="2">
        <v>5096.24</v>
      </c>
      <c r="Y138" s="2">
        <v>6331.7800000000007</v>
      </c>
      <c r="Z138" s="2">
        <v>18996.14</v>
      </c>
      <c r="AA138" s="32">
        <v>10292.48</v>
      </c>
      <c r="AB138" s="2">
        <v>5001.72</v>
      </c>
      <c r="AC138" s="2">
        <v>8675.24</v>
      </c>
      <c r="AD138" s="2">
        <v>23969.439999999999</v>
      </c>
      <c r="AE138" s="32">
        <v>6119.01</v>
      </c>
      <c r="AF138" s="2">
        <v>6347.51</v>
      </c>
      <c r="AG138" s="2">
        <v>11240.939999999999</v>
      </c>
      <c r="AH138" s="2">
        <v>23707.46</v>
      </c>
      <c r="AI138" s="32">
        <v>5455.07</v>
      </c>
      <c r="AJ138" s="2">
        <v>4116.07</v>
      </c>
      <c r="AK138" s="2">
        <v>13860.529999999999</v>
      </c>
      <c r="AL138" s="2">
        <v>23431.67</v>
      </c>
      <c r="AM138" s="32">
        <v>5550.6</v>
      </c>
      <c r="AN138" s="2">
        <v>4261.97</v>
      </c>
      <c r="AO138" s="2">
        <v>13703.63</v>
      </c>
      <c r="AP138" s="2">
        <v>23516.2</v>
      </c>
      <c r="AQ138" s="32">
        <v>3057.32</v>
      </c>
      <c r="AR138" s="2">
        <v>3160.55</v>
      </c>
      <c r="AS138" s="2">
        <v>11702.92</v>
      </c>
      <c r="AT138" s="2">
        <v>17920.79</v>
      </c>
      <c r="AU138" s="32">
        <v>2509.64</v>
      </c>
      <c r="AV138" s="2">
        <v>1810.31</v>
      </c>
      <c r="AW138" s="2">
        <v>12010.53</v>
      </c>
      <c r="AX138" s="2">
        <v>16330.48</v>
      </c>
      <c r="AY138" s="32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2">
        <v>14909.72</v>
      </c>
      <c r="BG138" s="58">
        <v>8425.35</v>
      </c>
      <c r="BH138" s="58">
        <v>2508.44</v>
      </c>
      <c r="BI138" s="58">
        <v>8780.59</v>
      </c>
      <c r="BJ138" s="58">
        <v>19714.38</v>
      </c>
      <c r="BL138" s="1" t="s">
        <v>126</v>
      </c>
    </row>
    <row r="139" spans="1:64" x14ac:dyDescent="0.25">
      <c r="A139" s="37" t="s">
        <v>30</v>
      </c>
      <c r="B139" s="1" t="s">
        <v>35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59">
        <v>346</v>
      </c>
      <c r="O139" s="32">
        <v>56056.480000000003</v>
      </c>
      <c r="P139" s="2">
        <v>11559.86</v>
      </c>
      <c r="Q139" s="2">
        <v>27508.66</v>
      </c>
      <c r="R139" s="2">
        <v>95125</v>
      </c>
      <c r="S139" s="32">
        <v>81314.86</v>
      </c>
      <c r="T139" s="2">
        <v>11261.39</v>
      </c>
      <c r="U139" s="2">
        <v>25708.11</v>
      </c>
      <c r="V139" s="2">
        <v>118284.36</v>
      </c>
      <c r="W139" s="32">
        <v>12470.55</v>
      </c>
      <c r="X139" s="2">
        <v>20935.48</v>
      </c>
      <c r="Y139" s="2">
        <v>28757.25</v>
      </c>
      <c r="Z139" s="2">
        <v>62163.28</v>
      </c>
      <c r="AA139" s="32">
        <v>35759.32</v>
      </c>
      <c r="AB139" s="2">
        <v>6442.81</v>
      </c>
      <c r="AC139" s="2">
        <v>29553.050000000003</v>
      </c>
      <c r="AD139" s="2">
        <v>71755.179999999993</v>
      </c>
      <c r="AE139" s="32">
        <v>40984.81</v>
      </c>
      <c r="AF139" s="2">
        <v>28960.45</v>
      </c>
      <c r="AG139" s="2">
        <v>20184.809999999998</v>
      </c>
      <c r="AH139" s="2">
        <v>90130.07</v>
      </c>
      <c r="AI139" s="32">
        <v>13580.59</v>
      </c>
      <c r="AJ139" s="2">
        <v>18891.71</v>
      </c>
      <c r="AK139" s="2">
        <v>34566.18</v>
      </c>
      <c r="AL139" s="2">
        <v>67038.48</v>
      </c>
      <c r="AM139" s="32">
        <v>29611.119999999999</v>
      </c>
      <c r="AN139" s="2">
        <v>7859.33</v>
      </c>
      <c r="AO139" s="2">
        <v>36137.120000000003</v>
      </c>
      <c r="AP139" s="2">
        <v>73607.570000000007</v>
      </c>
      <c r="AQ139" s="32">
        <v>5948.98</v>
      </c>
      <c r="AR139" s="2">
        <v>9043.64</v>
      </c>
      <c r="AS139" s="2">
        <v>38125.919999999998</v>
      </c>
      <c r="AT139" s="2">
        <v>53118.54</v>
      </c>
      <c r="AU139" s="32">
        <v>8812.31</v>
      </c>
      <c r="AV139" s="2">
        <v>3479.79</v>
      </c>
      <c r="AW139" s="2">
        <v>29252.670000000002</v>
      </c>
      <c r="AX139" s="2">
        <v>41544.769999999997</v>
      </c>
      <c r="AY139" s="32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2">
        <v>49674.73</v>
      </c>
      <c r="BG139" s="58">
        <v>10635.05</v>
      </c>
      <c r="BH139" s="58">
        <v>7199.03</v>
      </c>
      <c r="BI139" s="58">
        <v>17487.55</v>
      </c>
      <c r="BJ139" s="58">
        <v>35321.629999999997</v>
      </c>
      <c r="BL139" s="1" t="s">
        <v>126</v>
      </c>
    </row>
    <row r="140" spans="1:64" x14ac:dyDescent="0.25">
      <c r="A140" s="37" t="s">
        <v>46</v>
      </c>
      <c r="B140" s="1" t="s">
        <v>35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59">
        <v>193</v>
      </c>
      <c r="O140" s="32">
        <v>16212.95</v>
      </c>
      <c r="P140" s="2">
        <v>3769.36</v>
      </c>
      <c r="Q140" s="2">
        <v>13029.6</v>
      </c>
      <c r="R140" s="2">
        <v>33011.910000000003</v>
      </c>
      <c r="S140" s="32">
        <v>27575.23</v>
      </c>
      <c r="T140" s="2">
        <v>4805.41</v>
      </c>
      <c r="U140" s="2">
        <v>12358.01</v>
      </c>
      <c r="V140" s="2">
        <v>44738.65</v>
      </c>
      <c r="W140" s="32">
        <v>14492.53</v>
      </c>
      <c r="X140" s="2">
        <v>8413.9500000000007</v>
      </c>
      <c r="Y140" s="2">
        <v>11081.169999999998</v>
      </c>
      <c r="Z140" s="2">
        <v>33987.65</v>
      </c>
      <c r="AA140" s="32">
        <v>24889.73</v>
      </c>
      <c r="AB140" s="2">
        <v>6849.44</v>
      </c>
      <c r="AC140" s="2">
        <v>13824.05</v>
      </c>
      <c r="AD140" s="2">
        <v>45563.22</v>
      </c>
      <c r="AE140" s="32">
        <v>18076.91</v>
      </c>
      <c r="AF140" s="2">
        <v>12310.2</v>
      </c>
      <c r="AG140" s="2">
        <v>13319.18</v>
      </c>
      <c r="AH140" s="2">
        <v>43706.29</v>
      </c>
      <c r="AI140" s="32">
        <v>12870.68</v>
      </c>
      <c r="AJ140" s="2">
        <v>9532.24</v>
      </c>
      <c r="AK140" s="2">
        <v>17752.02</v>
      </c>
      <c r="AL140" s="2">
        <v>40154.94</v>
      </c>
      <c r="AM140" s="32">
        <v>12988</v>
      </c>
      <c r="AN140" s="2">
        <v>7709.62</v>
      </c>
      <c r="AO140" s="2">
        <v>21937.18</v>
      </c>
      <c r="AP140" s="2">
        <v>42634.8</v>
      </c>
      <c r="AQ140" s="32">
        <v>6517.42</v>
      </c>
      <c r="AR140" s="2">
        <v>6372.91</v>
      </c>
      <c r="AS140" s="2">
        <v>21019.559999999998</v>
      </c>
      <c r="AT140" s="2">
        <v>33909.89</v>
      </c>
      <c r="AU140" s="32">
        <v>5412.81</v>
      </c>
      <c r="AV140" s="2">
        <v>3373.98</v>
      </c>
      <c r="AW140" s="2">
        <v>20491.14</v>
      </c>
      <c r="AX140" s="2">
        <v>29277.93</v>
      </c>
      <c r="AY140" s="32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2">
        <v>22999.919999999998</v>
      </c>
      <c r="BG140" s="58">
        <v>10253.35</v>
      </c>
      <c r="BH140" s="58">
        <v>4469.4799999999996</v>
      </c>
      <c r="BI140" s="58">
        <v>10209.49</v>
      </c>
      <c r="BJ140" s="58">
        <v>24932.32</v>
      </c>
      <c r="BL140" s="1" t="s">
        <v>126</v>
      </c>
    </row>
    <row r="141" spans="1:64" x14ac:dyDescent="0.25">
      <c r="A141" s="37" t="s">
        <v>110</v>
      </c>
      <c r="B141" s="1" t="s">
        <v>35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2">
        <v>18.66</v>
      </c>
      <c r="P141" s="2">
        <v>16.75</v>
      </c>
      <c r="Q141" s="2">
        <v>38.06</v>
      </c>
      <c r="R141" s="2">
        <v>73.47</v>
      </c>
      <c r="S141" s="32">
        <v>12.22</v>
      </c>
      <c r="T141" s="2">
        <v>12.22</v>
      </c>
      <c r="U141" s="2">
        <v>15.79</v>
      </c>
      <c r="V141" s="2">
        <v>40.229999999999997</v>
      </c>
      <c r="W141" s="32">
        <v>11.06</v>
      </c>
      <c r="X141" s="2">
        <v>12.22</v>
      </c>
      <c r="Y141" s="2">
        <v>28.009999999999998</v>
      </c>
      <c r="Z141" s="2">
        <v>51.29</v>
      </c>
      <c r="AA141" s="32">
        <v>11.06</v>
      </c>
      <c r="AB141" s="2">
        <v>11.06</v>
      </c>
      <c r="AC141" s="2">
        <v>40.230000000000004</v>
      </c>
      <c r="AD141" s="2">
        <v>62.35</v>
      </c>
      <c r="AE141" s="32">
        <v>10.89</v>
      </c>
      <c r="AF141" s="2">
        <v>11.06</v>
      </c>
      <c r="AG141" s="2">
        <v>51.29</v>
      </c>
      <c r="AH141" s="2">
        <v>73.239999999999995</v>
      </c>
      <c r="AI141" s="32">
        <v>10.65</v>
      </c>
      <c r="AJ141" s="2">
        <v>10.89</v>
      </c>
      <c r="AK141" s="2">
        <v>62.35</v>
      </c>
      <c r="AL141" s="2">
        <v>83.89</v>
      </c>
      <c r="AM141" s="32">
        <v>11.73</v>
      </c>
      <c r="AN141" s="2">
        <v>10.65</v>
      </c>
      <c r="AO141" s="2">
        <v>73.240000000000009</v>
      </c>
      <c r="AP141" s="2">
        <v>95.62</v>
      </c>
      <c r="AQ141" s="32">
        <v>7.44</v>
      </c>
      <c r="AR141" s="2">
        <v>11.73</v>
      </c>
      <c r="AS141" s="2">
        <v>83.89</v>
      </c>
      <c r="AT141" s="2">
        <v>103.06</v>
      </c>
      <c r="AU141" s="32">
        <v>11.73</v>
      </c>
      <c r="AV141" s="2">
        <v>7.44</v>
      </c>
      <c r="AW141" s="2">
        <v>95.62</v>
      </c>
      <c r="AX141" s="2">
        <v>114.79</v>
      </c>
      <c r="AY141" s="32">
        <v>11.81</v>
      </c>
      <c r="AZ141" s="2">
        <v>11.73</v>
      </c>
      <c r="BA141" s="2">
        <v>103.06</v>
      </c>
      <c r="BB141" s="2">
        <v>126.6</v>
      </c>
      <c r="BL141" s="1" t="s">
        <v>126</v>
      </c>
    </row>
    <row r="142" spans="1:64" x14ac:dyDescent="0.25">
      <c r="A142" s="37" t="s">
        <v>47</v>
      </c>
      <c r="B142" s="1" t="s">
        <v>35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59">
        <v>24</v>
      </c>
      <c r="O142" s="32">
        <v>1209.43</v>
      </c>
      <c r="P142" s="2">
        <v>333.62</v>
      </c>
      <c r="Q142" s="2">
        <v>84.63</v>
      </c>
      <c r="R142" s="2">
        <v>1627.68</v>
      </c>
      <c r="S142" s="32">
        <v>2294.2199999999998</v>
      </c>
      <c r="T142" s="2">
        <v>334.48</v>
      </c>
      <c r="U142" s="2">
        <v>79.02</v>
      </c>
      <c r="V142" s="2">
        <v>2707.72</v>
      </c>
      <c r="W142" s="32">
        <v>1808.72</v>
      </c>
      <c r="X142" s="2">
        <v>1145.58</v>
      </c>
      <c r="Y142" s="2">
        <v>890.57999999999993</v>
      </c>
      <c r="Z142" s="2">
        <v>3844.88</v>
      </c>
      <c r="AA142" s="32">
        <v>2833.13</v>
      </c>
      <c r="AB142" s="2">
        <v>1125.8900000000001</v>
      </c>
      <c r="AC142" s="2">
        <v>583.66999999999996</v>
      </c>
      <c r="AD142" s="2">
        <v>4542.6899999999996</v>
      </c>
      <c r="AE142" s="32">
        <v>1406.28</v>
      </c>
      <c r="AF142" s="2">
        <v>1540.88</v>
      </c>
      <c r="AG142" s="2">
        <v>947.73</v>
      </c>
      <c r="AH142" s="2">
        <v>3894.89</v>
      </c>
      <c r="AI142" s="32">
        <v>1366.15</v>
      </c>
      <c r="AJ142" s="2">
        <v>1788.64</v>
      </c>
      <c r="AK142" s="2">
        <v>1814.26</v>
      </c>
      <c r="AL142" s="2">
        <v>4969.05</v>
      </c>
      <c r="AM142" s="32">
        <v>1548.85</v>
      </c>
      <c r="AN142" s="2">
        <v>827.84</v>
      </c>
      <c r="AO142" s="2">
        <v>2714.5699999999997</v>
      </c>
      <c r="AP142" s="2">
        <v>5091.26</v>
      </c>
      <c r="AQ142" s="32">
        <v>821.37</v>
      </c>
      <c r="AR142" s="2">
        <v>825.47</v>
      </c>
      <c r="AS142" s="2">
        <v>1704.3300000000002</v>
      </c>
      <c r="AT142" s="2">
        <v>3351.17</v>
      </c>
      <c r="AU142" s="32">
        <v>683.71</v>
      </c>
      <c r="AV142" s="2">
        <v>497.27</v>
      </c>
      <c r="AW142" s="2">
        <v>1642.75</v>
      </c>
      <c r="AX142" s="2">
        <v>2823.73</v>
      </c>
      <c r="AY142" s="32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2">
        <v>1818.12</v>
      </c>
      <c r="BG142" s="58">
        <v>960.95</v>
      </c>
      <c r="BH142" s="58">
        <v>260.02999999999997</v>
      </c>
      <c r="BI142" s="58">
        <v>1604.42</v>
      </c>
      <c r="BJ142" s="58">
        <v>2825.4</v>
      </c>
      <c r="BL142" s="1" t="s">
        <v>126</v>
      </c>
    </row>
    <row r="143" spans="1:64" x14ac:dyDescent="0.25">
      <c r="A143" s="37" t="s">
        <v>31</v>
      </c>
      <c r="B143" s="1" t="s">
        <v>35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59">
        <v>313</v>
      </c>
      <c r="O143" s="32">
        <v>15365.99</v>
      </c>
      <c r="P143" s="2">
        <v>4881.28</v>
      </c>
      <c r="Q143" s="2">
        <v>15569.31</v>
      </c>
      <c r="R143" s="2">
        <v>35816.58</v>
      </c>
      <c r="S143" s="32">
        <v>27727.86</v>
      </c>
      <c r="T143" s="2">
        <v>6631.17</v>
      </c>
      <c r="U143" s="2">
        <v>15547.86</v>
      </c>
      <c r="V143" s="2">
        <v>49906.89</v>
      </c>
      <c r="W143" s="32">
        <v>17608.97</v>
      </c>
      <c r="X143" s="2">
        <v>13135.23</v>
      </c>
      <c r="Y143" s="2">
        <v>16754.740000000002</v>
      </c>
      <c r="Z143" s="2">
        <v>47498.94</v>
      </c>
      <c r="AA143" s="32">
        <v>20900.18</v>
      </c>
      <c r="AB143" s="2">
        <v>9277.31</v>
      </c>
      <c r="AC143" s="2">
        <v>23567.46</v>
      </c>
      <c r="AD143" s="2">
        <v>53744.95</v>
      </c>
      <c r="AE143" s="32">
        <v>14943.62</v>
      </c>
      <c r="AF143" s="2">
        <v>11079.44</v>
      </c>
      <c r="AG143" s="2">
        <v>22289.54</v>
      </c>
      <c r="AH143" s="2">
        <v>48312.6</v>
      </c>
      <c r="AI143" s="32">
        <v>14028.5</v>
      </c>
      <c r="AJ143" s="2">
        <v>8415.9699999999993</v>
      </c>
      <c r="AK143" s="2">
        <v>23327.85</v>
      </c>
      <c r="AL143" s="2">
        <v>45772.32</v>
      </c>
      <c r="AM143" s="32">
        <v>11443.72</v>
      </c>
      <c r="AN143" s="2">
        <v>8263.4599999999991</v>
      </c>
      <c r="AO143" s="2">
        <v>27334.719999999998</v>
      </c>
      <c r="AP143" s="2">
        <v>47041.9</v>
      </c>
      <c r="AQ143" s="32">
        <v>7839.01</v>
      </c>
      <c r="AR143" s="2">
        <v>7011.81</v>
      </c>
      <c r="AS143" s="2">
        <v>18657.04</v>
      </c>
      <c r="AT143" s="2">
        <v>33507.86</v>
      </c>
      <c r="AU143" s="32">
        <v>7649.48</v>
      </c>
      <c r="AV143" s="2">
        <v>4097.1099999999997</v>
      </c>
      <c r="AW143" s="2">
        <v>18869.54</v>
      </c>
      <c r="AX143" s="2">
        <v>30616.13</v>
      </c>
      <c r="AY143" s="32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2">
        <v>24909.35</v>
      </c>
      <c r="BG143" s="58">
        <v>18853.64</v>
      </c>
      <c r="BH143" s="58">
        <v>3326.87</v>
      </c>
      <c r="BI143" s="58">
        <v>12211.789999999999</v>
      </c>
      <c r="BJ143" s="58">
        <v>34392.300000000003</v>
      </c>
      <c r="BL143" s="1" t="s">
        <v>126</v>
      </c>
    </row>
    <row r="144" spans="1:64" x14ac:dyDescent="0.25">
      <c r="A144" s="37" t="s">
        <v>85</v>
      </c>
      <c r="B144" s="1" t="s">
        <v>35</v>
      </c>
      <c r="M144" s="1"/>
      <c r="N144" s="59">
        <v>5</v>
      </c>
      <c r="O144" s="32"/>
      <c r="P144" s="2"/>
      <c r="Q144" s="2"/>
      <c r="R144" s="2"/>
      <c r="S144" s="32"/>
      <c r="T144" s="2"/>
      <c r="U144" s="2"/>
      <c r="V144" s="2"/>
      <c r="W144" s="32"/>
      <c r="X144" s="2"/>
      <c r="Y144" s="2"/>
      <c r="Z144" s="2"/>
      <c r="AA144" s="32"/>
      <c r="AB144" s="2"/>
      <c r="AC144" s="2"/>
      <c r="AD144" s="2"/>
      <c r="AE144" s="32"/>
      <c r="AF144" s="2"/>
      <c r="AG144" s="2"/>
      <c r="AH144" s="2"/>
      <c r="AI144" s="32"/>
      <c r="AJ144" s="2"/>
      <c r="AK144" s="2"/>
      <c r="AL144" s="2"/>
      <c r="BG144" s="58">
        <v>301.29000000000002</v>
      </c>
      <c r="BH144" s="58">
        <v>0</v>
      </c>
      <c r="BI144" s="58">
        <v>0</v>
      </c>
      <c r="BJ144" s="58">
        <v>301.29000000000002</v>
      </c>
      <c r="BL144" s="1" t="s">
        <v>126</v>
      </c>
    </row>
    <row r="145" spans="1:64" x14ac:dyDescent="0.25">
      <c r="A145" s="37" t="s">
        <v>48</v>
      </c>
      <c r="B145" s="1" t="s">
        <v>35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59">
        <v>33</v>
      </c>
      <c r="O145" s="32">
        <v>3493.65</v>
      </c>
      <c r="P145" s="2">
        <v>708.7</v>
      </c>
      <c r="Q145" s="2">
        <v>750.57999999999993</v>
      </c>
      <c r="R145" s="2">
        <v>4952.93</v>
      </c>
      <c r="S145" s="32">
        <v>4570.33</v>
      </c>
      <c r="T145" s="2">
        <v>1287.02</v>
      </c>
      <c r="U145" s="2">
        <v>749.7</v>
      </c>
      <c r="V145" s="2">
        <v>6607.05</v>
      </c>
      <c r="W145" s="32">
        <v>2223.04</v>
      </c>
      <c r="X145" s="2">
        <v>1298.1199999999999</v>
      </c>
      <c r="Y145" s="2">
        <v>819.86</v>
      </c>
      <c r="Z145" s="2">
        <v>4341.0200000000004</v>
      </c>
      <c r="AA145" s="32">
        <v>3072.26</v>
      </c>
      <c r="AB145" s="2">
        <v>1205.27</v>
      </c>
      <c r="AC145" s="2">
        <v>1480.08</v>
      </c>
      <c r="AD145" s="2">
        <v>5757.61</v>
      </c>
      <c r="AE145" s="32">
        <v>2287.7800000000002</v>
      </c>
      <c r="AF145" s="2">
        <v>1098.98</v>
      </c>
      <c r="AG145" s="2">
        <v>1378.65</v>
      </c>
      <c r="AH145" s="2">
        <v>4765.41</v>
      </c>
      <c r="AI145" s="32">
        <v>1666.63</v>
      </c>
      <c r="AJ145" s="2">
        <v>1073.94</v>
      </c>
      <c r="AK145" s="2">
        <v>2182.25</v>
      </c>
      <c r="AL145" s="2">
        <v>4922.82</v>
      </c>
      <c r="AM145" s="32">
        <v>1541.31</v>
      </c>
      <c r="AN145" s="2">
        <v>827.84</v>
      </c>
      <c r="AO145" s="2">
        <v>2620.31</v>
      </c>
      <c r="AP145" s="2">
        <v>4989.46</v>
      </c>
      <c r="AQ145" s="32">
        <v>1162.27</v>
      </c>
      <c r="AR145" s="2">
        <v>389.26</v>
      </c>
      <c r="AS145" s="2">
        <v>1840.9499999999998</v>
      </c>
      <c r="AT145" s="2">
        <v>3392.48</v>
      </c>
      <c r="AU145" s="32">
        <v>1021.51</v>
      </c>
      <c r="AV145" s="2">
        <v>477.09</v>
      </c>
      <c r="AW145" s="2">
        <v>1375.22</v>
      </c>
      <c r="AX145" s="2">
        <v>2873.82</v>
      </c>
      <c r="AY145" s="32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2">
        <v>1788.65</v>
      </c>
      <c r="BG145" s="58">
        <v>2824.18</v>
      </c>
      <c r="BH145" s="58">
        <v>359.75</v>
      </c>
      <c r="BI145" s="58">
        <v>406.94</v>
      </c>
      <c r="BJ145" s="58">
        <v>3590.87</v>
      </c>
      <c r="BL145" s="1" t="s">
        <v>126</v>
      </c>
    </row>
    <row r="146" spans="1:64" x14ac:dyDescent="0.25">
      <c r="A146" s="37" t="s">
        <v>49</v>
      </c>
      <c r="B146" s="1" t="s">
        <v>35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59">
        <v>276</v>
      </c>
      <c r="O146" s="32">
        <v>14501.52</v>
      </c>
      <c r="P146" s="2">
        <v>335.28</v>
      </c>
      <c r="Q146" s="2">
        <v>14922.16</v>
      </c>
      <c r="R146" s="2">
        <v>29758.959999999999</v>
      </c>
      <c r="S146" s="32">
        <v>31151.95</v>
      </c>
      <c r="T146" s="2">
        <v>8601.43</v>
      </c>
      <c r="U146" s="2">
        <v>12103.54</v>
      </c>
      <c r="V146" s="2">
        <v>51856.92</v>
      </c>
      <c r="W146" s="32">
        <v>20153.45</v>
      </c>
      <c r="X146" s="2">
        <v>13637.3</v>
      </c>
      <c r="Y146" s="2">
        <v>13162.41</v>
      </c>
      <c r="Z146" s="2">
        <v>46953.16</v>
      </c>
      <c r="AA146" s="32">
        <v>26034.7</v>
      </c>
      <c r="AB146" s="2">
        <v>12128.15</v>
      </c>
      <c r="AC146" s="2">
        <v>20010.25</v>
      </c>
      <c r="AD146" s="2">
        <v>58173.1</v>
      </c>
      <c r="AE146" s="32">
        <v>21388.61</v>
      </c>
      <c r="AF146" s="2">
        <v>16102.12</v>
      </c>
      <c r="AG146" s="2">
        <v>24297.949999999997</v>
      </c>
      <c r="AH146" s="2">
        <v>61788.68</v>
      </c>
      <c r="AI146" s="32">
        <v>18164.75</v>
      </c>
      <c r="AJ146" s="2">
        <v>12225.62</v>
      </c>
      <c r="AK146" s="2">
        <v>32175.8</v>
      </c>
      <c r="AL146" s="2">
        <v>62566.17</v>
      </c>
      <c r="AM146" s="32">
        <v>15414.54</v>
      </c>
      <c r="AN146" s="2">
        <v>13202.55</v>
      </c>
      <c r="AO146" s="2">
        <v>34504</v>
      </c>
      <c r="AP146" s="2">
        <v>63121.09</v>
      </c>
      <c r="AQ146" s="32">
        <v>333.65</v>
      </c>
      <c r="AR146" s="2">
        <v>16935.259999999998</v>
      </c>
      <c r="AS146" s="2">
        <v>36538.07</v>
      </c>
      <c r="AT146" s="2">
        <v>53806.98</v>
      </c>
      <c r="AU146" s="32">
        <v>6659.99</v>
      </c>
      <c r="AV146" s="2">
        <v>1666.66</v>
      </c>
      <c r="AW146" s="2">
        <v>38995.339999999997</v>
      </c>
      <c r="AX146" s="2">
        <v>47321.99</v>
      </c>
      <c r="AY146" s="32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2">
        <v>38242.129999999997</v>
      </c>
      <c r="BG146" s="58">
        <v>10393.07</v>
      </c>
      <c r="BH146" s="58">
        <v>4025.39</v>
      </c>
      <c r="BI146" s="58">
        <v>24296.690000000002</v>
      </c>
      <c r="BJ146" s="58">
        <v>38715.15</v>
      </c>
      <c r="BL146" s="1" t="s">
        <v>126</v>
      </c>
    </row>
    <row r="147" spans="1:64" x14ac:dyDescent="0.25">
      <c r="A147" s="37" t="s">
        <v>23</v>
      </c>
      <c r="B147" s="1" t="s">
        <v>35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59">
        <v>171</v>
      </c>
      <c r="O147" s="32">
        <v>10817.95</v>
      </c>
      <c r="P147" s="2">
        <v>3095.54</v>
      </c>
      <c r="Q147" s="2">
        <v>7212.0599999999995</v>
      </c>
      <c r="R147" s="2">
        <v>21125.55</v>
      </c>
      <c r="S147" s="32">
        <v>16130.28</v>
      </c>
      <c r="T147" s="2">
        <v>4077.66</v>
      </c>
      <c r="U147" s="2">
        <v>7599.78</v>
      </c>
      <c r="V147" s="2">
        <v>27807.72</v>
      </c>
      <c r="W147" s="32">
        <v>9254.4500000000007</v>
      </c>
      <c r="X147" s="2">
        <v>5032.4399999999996</v>
      </c>
      <c r="Y147" s="2">
        <v>8669.94</v>
      </c>
      <c r="Z147" s="2">
        <v>22956.83</v>
      </c>
      <c r="AA147" s="32">
        <v>13685.56</v>
      </c>
      <c r="AB147" s="2">
        <v>4345.3100000000004</v>
      </c>
      <c r="AC147" s="2">
        <v>8920.8700000000008</v>
      </c>
      <c r="AD147" s="2">
        <v>26951.74</v>
      </c>
      <c r="AE147" s="32">
        <v>10273.67</v>
      </c>
      <c r="AF147" s="2">
        <v>7192.51</v>
      </c>
      <c r="AG147" s="2">
        <v>10829.14</v>
      </c>
      <c r="AH147" s="2">
        <v>28295.32</v>
      </c>
      <c r="AI147" s="32">
        <v>7430.2</v>
      </c>
      <c r="AJ147" s="2">
        <v>4476.96</v>
      </c>
      <c r="AK147" s="2">
        <v>13756.18</v>
      </c>
      <c r="AL147" s="2">
        <v>25663.34</v>
      </c>
      <c r="AM147" s="32">
        <v>6254.86</v>
      </c>
      <c r="AN147" s="2">
        <v>4969.08</v>
      </c>
      <c r="AO147" s="2">
        <v>15268.55</v>
      </c>
      <c r="AP147" s="2">
        <v>26492.49</v>
      </c>
      <c r="AQ147" s="32">
        <v>5369.75</v>
      </c>
      <c r="AR147" s="2">
        <v>3064.57</v>
      </c>
      <c r="AS147" s="2">
        <v>12230.08</v>
      </c>
      <c r="AT147" s="2">
        <v>20664.400000000001</v>
      </c>
      <c r="AU147" s="32">
        <v>3791.68</v>
      </c>
      <c r="AV147" s="2">
        <v>2756.92</v>
      </c>
      <c r="AW147" s="2">
        <v>11961.32</v>
      </c>
      <c r="AX147" s="2">
        <v>18509.919999999998</v>
      </c>
      <c r="AY147" s="32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2">
        <v>15444.84</v>
      </c>
      <c r="BG147" s="58">
        <v>17477.79</v>
      </c>
      <c r="BH147" s="58">
        <v>3187.19</v>
      </c>
      <c r="BI147" s="58">
        <v>5022.8099999999995</v>
      </c>
      <c r="BJ147" s="58">
        <v>25687.79</v>
      </c>
      <c r="BL147" s="1" t="s">
        <v>126</v>
      </c>
    </row>
    <row r="148" spans="1:64" x14ac:dyDescent="0.25">
      <c r="A148" s="37" t="s">
        <v>24</v>
      </c>
      <c r="B148" s="1" t="s">
        <v>35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59">
        <v>30</v>
      </c>
      <c r="O148" s="32">
        <v>2411.87</v>
      </c>
      <c r="P148" s="2">
        <v>1058.3699999999999</v>
      </c>
      <c r="Q148" s="2">
        <v>1489.1399999999999</v>
      </c>
      <c r="R148" s="2">
        <v>4959.38</v>
      </c>
      <c r="S148" s="32">
        <v>3983.37</v>
      </c>
      <c r="T148" s="2">
        <v>1143.8</v>
      </c>
      <c r="U148" s="2">
        <v>1723.8799999999999</v>
      </c>
      <c r="V148" s="2">
        <v>6851.05</v>
      </c>
      <c r="W148" s="32">
        <v>2580.2399999999998</v>
      </c>
      <c r="X148" s="2">
        <v>1728.25</v>
      </c>
      <c r="Y148" s="2">
        <v>740.88000000000011</v>
      </c>
      <c r="Z148" s="2">
        <v>5049.37</v>
      </c>
      <c r="AA148" s="32">
        <v>3162.33</v>
      </c>
      <c r="AB148" s="2">
        <v>1213.5899999999999</v>
      </c>
      <c r="AC148" s="2">
        <v>1223.7</v>
      </c>
      <c r="AD148" s="2">
        <v>5599.62</v>
      </c>
      <c r="AE148" s="32">
        <v>2461.25</v>
      </c>
      <c r="AF148" s="2">
        <v>1644.52</v>
      </c>
      <c r="AG148" s="2">
        <v>1371.87</v>
      </c>
      <c r="AH148" s="2">
        <v>5477.64</v>
      </c>
      <c r="AI148" s="32">
        <v>1898.29</v>
      </c>
      <c r="AJ148" s="2">
        <v>2159.0100000000002</v>
      </c>
      <c r="AK148" s="2">
        <v>2057.52</v>
      </c>
      <c r="AL148" s="2">
        <v>6114.82</v>
      </c>
      <c r="AM148" s="32">
        <v>1849.32</v>
      </c>
      <c r="AN148" s="2">
        <v>1426.63</v>
      </c>
      <c r="AO148" s="2">
        <v>3358.57</v>
      </c>
      <c r="AP148" s="2">
        <v>6634.52</v>
      </c>
      <c r="AQ148" s="32">
        <v>711.99</v>
      </c>
      <c r="AR148" s="2">
        <v>955.79</v>
      </c>
      <c r="AS148" s="2">
        <v>2188.3200000000002</v>
      </c>
      <c r="AT148" s="2">
        <v>3856.1</v>
      </c>
      <c r="AU148" s="32">
        <v>602.84</v>
      </c>
      <c r="AV148" s="2">
        <v>447.12</v>
      </c>
      <c r="AW148" s="2">
        <v>2041.79</v>
      </c>
      <c r="AX148" s="2">
        <v>3091.75</v>
      </c>
      <c r="AY148" s="32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2">
        <v>2545.38</v>
      </c>
      <c r="BG148" s="58">
        <v>1069.47</v>
      </c>
      <c r="BH148" s="58">
        <v>398.79</v>
      </c>
      <c r="BI148" s="58">
        <v>1122.75</v>
      </c>
      <c r="BJ148" s="58">
        <v>2591.0100000000002</v>
      </c>
      <c r="BL148" s="1" t="s">
        <v>126</v>
      </c>
    </row>
    <row r="149" spans="1:64" x14ac:dyDescent="0.25">
      <c r="A149" s="37" t="s">
        <v>50</v>
      </c>
      <c r="B149" s="1" t="s">
        <v>35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59">
        <v>584</v>
      </c>
      <c r="O149" s="32">
        <v>32965.449999999997</v>
      </c>
      <c r="P149" s="2">
        <v>9504.4500000000007</v>
      </c>
      <c r="Q149" s="2">
        <v>25100.76</v>
      </c>
      <c r="R149" s="2">
        <v>67570.66</v>
      </c>
      <c r="S149" s="32">
        <v>56054.66</v>
      </c>
      <c r="T149" s="2">
        <v>14239.43</v>
      </c>
      <c r="U149" s="2">
        <v>26516.07</v>
      </c>
      <c r="V149" s="2">
        <v>96810.16</v>
      </c>
      <c r="W149" s="32">
        <v>31202.47</v>
      </c>
      <c r="X149" s="2">
        <v>19815.349999999999</v>
      </c>
      <c r="Y149" s="2">
        <v>24801.79</v>
      </c>
      <c r="Z149" s="2">
        <v>75819.61</v>
      </c>
      <c r="AA149" s="32">
        <v>41736.839999999997</v>
      </c>
      <c r="AB149" s="2">
        <v>16704.37</v>
      </c>
      <c r="AC149" s="2">
        <v>34198.300000000003</v>
      </c>
      <c r="AD149" s="2">
        <v>92639.51</v>
      </c>
      <c r="AE149" s="32">
        <v>28307</v>
      </c>
      <c r="AF149" s="2">
        <v>21952.03</v>
      </c>
      <c r="AG149" s="2">
        <v>35539.15</v>
      </c>
      <c r="AH149" s="2">
        <v>85798.18</v>
      </c>
      <c r="AI149" s="32">
        <v>28242.21</v>
      </c>
      <c r="AJ149" s="2">
        <v>19312.64</v>
      </c>
      <c r="AK149" s="2">
        <v>46445.5</v>
      </c>
      <c r="AL149" s="2">
        <v>94000.35</v>
      </c>
      <c r="AM149" s="32">
        <v>16978.55</v>
      </c>
      <c r="AN149" s="2">
        <v>19452.32</v>
      </c>
      <c r="AO149" s="2">
        <v>53145.98</v>
      </c>
      <c r="AP149" s="2">
        <v>89576.85</v>
      </c>
      <c r="AQ149" s="32">
        <v>11969.6</v>
      </c>
      <c r="AR149" s="2">
        <v>10197.469999999999</v>
      </c>
      <c r="AS149" s="2">
        <v>52180.37</v>
      </c>
      <c r="AT149" s="2">
        <v>74347.44</v>
      </c>
      <c r="AU149" s="32">
        <v>10527.16</v>
      </c>
      <c r="AV149" s="2">
        <v>7233.73</v>
      </c>
      <c r="AW149" s="2">
        <v>46846.11</v>
      </c>
      <c r="AX149" s="2">
        <v>64607</v>
      </c>
      <c r="AY149" s="32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2">
        <v>54726.82</v>
      </c>
      <c r="BG149" s="58">
        <v>34977.53</v>
      </c>
      <c r="BH149" s="58">
        <v>7377.23</v>
      </c>
      <c r="BI149" s="58">
        <v>31003.280000000002</v>
      </c>
      <c r="BJ149" s="58">
        <v>73358.039999999994</v>
      </c>
      <c r="BL149" s="1" t="s">
        <v>126</v>
      </c>
    </row>
    <row r="150" spans="1:64" x14ac:dyDescent="0.25">
      <c r="A150" s="37" t="s">
        <v>51</v>
      </c>
      <c r="B150" s="1" t="s">
        <v>35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59">
        <v>490</v>
      </c>
      <c r="O150" s="32">
        <v>36108.07</v>
      </c>
      <c r="P150" s="2">
        <v>9307.14</v>
      </c>
      <c r="Q150" s="2">
        <v>13534.95</v>
      </c>
      <c r="R150" s="2">
        <v>58950.16</v>
      </c>
      <c r="S150" s="32">
        <v>57391.79</v>
      </c>
      <c r="T150" s="2">
        <v>10997.43</v>
      </c>
      <c r="U150" s="2">
        <v>16254.990000000002</v>
      </c>
      <c r="V150" s="2">
        <v>84644.21</v>
      </c>
      <c r="W150" s="32">
        <v>32252.66</v>
      </c>
      <c r="X150" s="2">
        <v>16014.87</v>
      </c>
      <c r="Y150" s="2">
        <v>16364.48</v>
      </c>
      <c r="Z150" s="2">
        <v>64632.01</v>
      </c>
      <c r="AA150" s="32">
        <v>42779.21</v>
      </c>
      <c r="AB150" s="2">
        <v>15957.13</v>
      </c>
      <c r="AC150" s="2">
        <v>23711.43</v>
      </c>
      <c r="AD150" s="2">
        <v>82447.77</v>
      </c>
      <c r="AE150" s="32">
        <v>32092.05</v>
      </c>
      <c r="AF150" s="2">
        <v>20736.04</v>
      </c>
      <c r="AG150" s="2">
        <v>28819.510000000002</v>
      </c>
      <c r="AH150" s="2">
        <v>81647.600000000006</v>
      </c>
      <c r="AI150" s="32">
        <v>24715.19</v>
      </c>
      <c r="AJ150" s="2">
        <v>18028.54</v>
      </c>
      <c r="AK150" s="2">
        <v>36076.36</v>
      </c>
      <c r="AL150" s="2">
        <v>78820.09</v>
      </c>
      <c r="AM150" s="32">
        <v>20221.46</v>
      </c>
      <c r="AN150" s="2">
        <v>14598.12</v>
      </c>
      <c r="AO150" s="2">
        <v>43940.9</v>
      </c>
      <c r="AP150" s="2">
        <v>78760.479999999996</v>
      </c>
      <c r="AQ150" s="32">
        <v>12378.29</v>
      </c>
      <c r="AR150" s="2">
        <v>10671.32</v>
      </c>
      <c r="AS150" s="2">
        <v>40446.129999999997</v>
      </c>
      <c r="AT150" s="2">
        <v>63495.74</v>
      </c>
      <c r="AU150" s="32">
        <v>10361.27</v>
      </c>
      <c r="AV150" s="2">
        <v>6172</v>
      </c>
      <c r="AW150" s="2">
        <v>40983.740000000005</v>
      </c>
      <c r="AX150" s="2">
        <v>57517.01</v>
      </c>
      <c r="AY150" s="32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2">
        <v>43382.33</v>
      </c>
      <c r="BG150" s="58">
        <v>37508.879999999997</v>
      </c>
      <c r="BH150" s="58">
        <v>7532.21</v>
      </c>
      <c r="BI150" s="58">
        <v>20838.73</v>
      </c>
      <c r="BJ150" s="58">
        <v>65879.820000000007</v>
      </c>
      <c r="BL150" s="1" t="s">
        <v>126</v>
      </c>
    </row>
    <row r="151" spans="1:64" x14ac:dyDescent="0.25">
      <c r="A151" s="37" t="s">
        <v>52</v>
      </c>
      <c r="B151" s="1" t="s">
        <v>35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59">
        <v>645</v>
      </c>
      <c r="O151" s="32">
        <v>44811.13</v>
      </c>
      <c r="P151" s="2">
        <v>11367.92</v>
      </c>
      <c r="Q151" s="2">
        <v>27218.31</v>
      </c>
      <c r="R151" s="2">
        <v>83397.36</v>
      </c>
      <c r="S151" s="32">
        <v>58061.63</v>
      </c>
      <c r="T151" s="2">
        <v>17664.46</v>
      </c>
      <c r="U151" s="2">
        <v>30238.91</v>
      </c>
      <c r="V151" s="2">
        <v>105965</v>
      </c>
      <c r="W151" s="32">
        <v>46592.2</v>
      </c>
      <c r="X151" s="2">
        <v>18553.509999999998</v>
      </c>
      <c r="Y151" s="2">
        <v>27456.480000000003</v>
      </c>
      <c r="Z151" s="2">
        <v>92602.19</v>
      </c>
      <c r="AA151" s="32">
        <v>47349.68</v>
      </c>
      <c r="AB151" s="2">
        <v>21260.85</v>
      </c>
      <c r="AC151" s="2">
        <v>35070.160000000003</v>
      </c>
      <c r="AD151" s="2">
        <v>103680.69</v>
      </c>
      <c r="AE151" s="32">
        <v>36826.83</v>
      </c>
      <c r="AF151" s="2">
        <v>23615.5</v>
      </c>
      <c r="AG151" s="2">
        <v>42610.45</v>
      </c>
      <c r="AH151" s="2">
        <v>103052.78</v>
      </c>
      <c r="AI151" s="32">
        <v>32088.3</v>
      </c>
      <c r="AJ151" s="2">
        <v>18550.53</v>
      </c>
      <c r="AK151" s="2">
        <v>50186.49</v>
      </c>
      <c r="AL151" s="2">
        <v>100825.32</v>
      </c>
      <c r="AM151" s="32">
        <v>19398.45</v>
      </c>
      <c r="AN151" s="2">
        <v>17517.75</v>
      </c>
      <c r="AO151" s="2">
        <v>55627.73</v>
      </c>
      <c r="AP151" s="2">
        <v>92543.93</v>
      </c>
      <c r="AQ151" s="32">
        <v>12103.54</v>
      </c>
      <c r="AR151" s="2">
        <v>9521.57</v>
      </c>
      <c r="AS151" s="2">
        <v>50544.63</v>
      </c>
      <c r="AT151" s="2">
        <v>72169.740000000005</v>
      </c>
      <c r="AU151" s="32">
        <v>10167.1</v>
      </c>
      <c r="AV151" s="2">
        <v>6569.18</v>
      </c>
      <c r="AW151" s="2">
        <v>42847.89</v>
      </c>
      <c r="AX151" s="2">
        <v>59584.17</v>
      </c>
      <c r="AY151" s="32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2">
        <v>50122.85</v>
      </c>
      <c r="BG151" s="58">
        <v>49276.32</v>
      </c>
      <c r="BH151" s="58">
        <v>7032.89</v>
      </c>
      <c r="BI151" s="58">
        <v>23838.47</v>
      </c>
      <c r="BJ151" s="58">
        <v>80147.679999999993</v>
      </c>
      <c r="BL151" s="1" t="s">
        <v>126</v>
      </c>
    </row>
    <row r="152" spans="1:64" x14ac:dyDescent="0.25">
      <c r="A152" s="37" t="s">
        <v>106</v>
      </c>
      <c r="B152" s="1" t="s">
        <v>35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59">
        <v>1</v>
      </c>
      <c r="O152" s="32"/>
      <c r="P152" s="2"/>
      <c r="Q152" s="2"/>
      <c r="R152" s="2"/>
      <c r="S152" s="32"/>
      <c r="T152" s="2"/>
      <c r="U152" s="2"/>
      <c r="V152" s="2"/>
      <c r="W152" s="32"/>
      <c r="X152" s="2"/>
      <c r="Y152" s="2"/>
      <c r="Z152" s="2"/>
      <c r="AA152" s="32"/>
      <c r="AB152" s="2"/>
      <c r="AC152" s="2"/>
      <c r="AD152" s="2"/>
      <c r="AE152" s="32">
        <v>71.77</v>
      </c>
      <c r="AF152" s="2">
        <v>0</v>
      </c>
      <c r="AG152" s="2">
        <v>0</v>
      </c>
      <c r="AH152" s="2">
        <v>71.77</v>
      </c>
      <c r="AI152" s="32"/>
      <c r="AJ152" s="2"/>
      <c r="AK152" s="2"/>
      <c r="AL152" s="2"/>
      <c r="AQ152" s="32">
        <v>17.14</v>
      </c>
      <c r="AR152" s="2">
        <v>0</v>
      </c>
      <c r="AS152" s="2">
        <v>0</v>
      </c>
      <c r="AT152" s="2">
        <v>17.14</v>
      </c>
      <c r="AU152" s="32">
        <v>14.1</v>
      </c>
      <c r="AV152" s="2">
        <v>17.14</v>
      </c>
      <c r="AW152" s="2">
        <v>0</v>
      </c>
      <c r="AX152" s="2">
        <v>31.24</v>
      </c>
      <c r="AY152" s="32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2">
        <v>61.89</v>
      </c>
      <c r="BG152" s="58">
        <v>29.21</v>
      </c>
      <c r="BH152" s="58">
        <v>0</v>
      </c>
      <c r="BI152" s="58">
        <v>0</v>
      </c>
      <c r="BJ152" s="58">
        <v>29.21</v>
      </c>
      <c r="BL152" s="1" t="s">
        <v>126</v>
      </c>
    </row>
    <row r="153" spans="1:64" x14ac:dyDescent="0.25">
      <c r="A153" s="37" t="s">
        <v>53</v>
      </c>
      <c r="B153" s="1" t="s">
        <v>35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59">
        <v>221</v>
      </c>
      <c r="O153" s="32">
        <v>13814.25</v>
      </c>
      <c r="P153" s="2">
        <v>3190.64</v>
      </c>
      <c r="Q153" s="2">
        <v>14184.54</v>
      </c>
      <c r="R153" s="2">
        <v>31189.43</v>
      </c>
      <c r="S153" s="32">
        <v>24985.96</v>
      </c>
      <c r="T153" s="2">
        <v>6437.23</v>
      </c>
      <c r="U153" s="2">
        <v>14803.039999999999</v>
      </c>
      <c r="V153" s="2">
        <v>46226.23</v>
      </c>
      <c r="W153" s="32">
        <v>14232.17</v>
      </c>
      <c r="X153" s="2">
        <v>6572.32</v>
      </c>
      <c r="Y153" s="2">
        <v>14744.51</v>
      </c>
      <c r="Z153" s="2">
        <v>35549</v>
      </c>
      <c r="AA153" s="32">
        <v>17065.2</v>
      </c>
      <c r="AB153" s="2">
        <v>6632.71</v>
      </c>
      <c r="AC153" s="2">
        <v>15753.670000000002</v>
      </c>
      <c r="AD153" s="2">
        <v>39451.58</v>
      </c>
      <c r="AE153" s="32">
        <v>12831.77</v>
      </c>
      <c r="AF153" s="2">
        <v>9724.6</v>
      </c>
      <c r="AG153" s="2">
        <v>18542.559999999998</v>
      </c>
      <c r="AH153" s="2">
        <v>41098.93</v>
      </c>
      <c r="AI153" s="32">
        <v>8832.7000000000007</v>
      </c>
      <c r="AJ153" s="2">
        <v>6971.62</v>
      </c>
      <c r="AK153" s="2">
        <v>20152.400000000001</v>
      </c>
      <c r="AL153" s="2">
        <v>35956.720000000001</v>
      </c>
      <c r="AM153" s="32">
        <v>6212.56</v>
      </c>
      <c r="AN153" s="2">
        <v>5394.41</v>
      </c>
      <c r="AO153" s="2">
        <v>20817.3</v>
      </c>
      <c r="AP153" s="2">
        <v>32424.27</v>
      </c>
      <c r="AQ153" s="32">
        <v>4698.53</v>
      </c>
      <c r="AR153" s="2">
        <v>4422.63</v>
      </c>
      <c r="AS153" s="2">
        <v>22405.040000000001</v>
      </c>
      <c r="AT153" s="2">
        <v>31526.2</v>
      </c>
      <c r="AU153" s="32">
        <v>3102.67</v>
      </c>
      <c r="AV153" s="2">
        <v>2673.97</v>
      </c>
      <c r="AW153" s="2">
        <v>20332.009999999998</v>
      </c>
      <c r="AX153" s="2">
        <v>26108.65</v>
      </c>
      <c r="AY153" s="32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2">
        <v>21150.639999999999</v>
      </c>
      <c r="BG153" s="58">
        <v>16137.38</v>
      </c>
      <c r="BH153" s="58">
        <v>2290.25</v>
      </c>
      <c r="BI153" s="58">
        <v>13275.59</v>
      </c>
      <c r="BJ153" s="58">
        <v>31703.22</v>
      </c>
      <c r="BL153" s="1" t="s">
        <v>126</v>
      </c>
    </row>
    <row r="154" spans="1:64" x14ac:dyDescent="0.25">
      <c r="A154" s="37" t="s">
        <v>15</v>
      </c>
      <c r="B154" s="1" t="s">
        <v>35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59">
        <v>3</v>
      </c>
      <c r="O154" s="32">
        <v>597.77</v>
      </c>
      <c r="P154" s="2">
        <v>134.63</v>
      </c>
      <c r="Q154" s="2">
        <v>466.02</v>
      </c>
      <c r="R154" s="2">
        <v>1198.42</v>
      </c>
      <c r="S154" s="32">
        <v>1318.08</v>
      </c>
      <c r="T154" s="2">
        <v>271.24</v>
      </c>
      <c r="U154" s="2">
        <v>600.65</v>
      </c>
      <c r="V154" s="2">
        <v>2189.9699999999998</v>
      </c>
      <c r="W154" s="32">
        <v>644.54</v>
      </c>
      <c r="X154" s="2">
        <v>393.86</v>
      </c>
      <c r="Y154" s="2">
        <v>651.89</v>
      </c>
      <c r="Z154" s="2">
        <v>1690.29</v>
      </c>
      <c r="AA154" s="32">
        <v>766.17</v>
      </c>
      <c r="AB154" s="2">
        <v>346.55</v>
      </c>
      <c r="AC154" s="2">
        <v>826.88</v>
      </c>
      <c r="AD154" s="2">
        <v>1939.6</v>
      </c>
      <c r="AE154" s="32">
        <v>734.03</v>
      </c>
      <c r="AF154" s="2">
        <v>577.09</v>
      </c>
      <c r="AG154" s="2">
        <v>1013.73</v>
      </c>
      <c r="AH154" s="2">
        <v>2324.85</v>
      </c>
      <c r="AI154" s="32">
        <v>503.93</v>
      </c>
      <c r="AJ154" s="2">
        <v>371.95</v>
      </c>
      <c r="AK154" s="2">
        <v>1331.35</v>
      </c>
      <c r="AL154" s="2">
        <v>2207.23</v>
      </c>
      <c r="AM154" s="32">
        <v>380.82</v>
      </c>
      <c r="AN154" s="2">
        <v>201.3</v>
      </c>
      <c r="AO154" s="2">
        <v>1145.3200000000002</v>
      </c>
      <c r="AP154" s="2">
        <v>1727.44</v>
      </c>
      <c r="AQ154" s="32">
        <v>224.04</v>
      </c>
      <c r="AR154" s="2">
        <v>211.12</v>
      </c>
      <c r="AS154" s="2">
        <v>1256.0899999999999</v>
      </c>
      <c r="AT154" s="2">
        <v>1691.25</v>
      </c>
      <c r="AU154" s="32">
        <v>139.88</v>
      </c>
      <c r="AV154" s="2">
        <v>113.96</v>
      </c>
      <c r="AW154" s="2">
        <v>1367.21</v>
      </c>
      <c r="AX154" s="2">
        <v>1621.05</v>
      </c>
      <c r="AY154" s="32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2">
        <v>1586.11</v>
      </c>
      <c r="BG154" s="58">
        <v>121.55</v>
      </c>
      <c r="BH154" s="58">
        <v>58.66</v>
      </c>
      <c r="BI154" s="58">
        <v>1307.9599999999998</v>
      </c>
      <c r="BJ154" s="58">
        <v>1488.17</v>
      </c>
      <c r="BL154" s="1" t="s">
        <v>126</v>
      </c>
    </row>
    <row r="155" spans="1:64" x14ac:dyDescent="0.25">
      <c r="A155" s="37" t="s">
        <v>17</v>
      </c>
      <c r="B155" s="1" t="s">
        <v>35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59">
        <v>396</v>
      </c>
      <c r="O155" s="32">
        <v>27493.66</v>
      </c>
      <c r="P155" s="2">
        <v>9667.73</v>
      </c>
      <c r="Q155" s="2">
        <v>34408.730000000003</v>
      </c>
      <c r="R155" s="2">
        <v>71570.12</v>
      </c>
      <c r="S155" s="32">
        <v>44676.56</v>
      </c>
      <c r="T155" s="2">
        <v>14843.76</v>
      </c>
      <c r="U155" s="2">
        <v>36754.520000000004</v>
      </c>
      <c r="V155" s="2">
        <v>96274.84</v>
      </c>
      <c r="W155" s="32">
        <v>24875.29</v>
      </c>
      <c r="X155" s="2">
        <v>19856.18</v>
      </c>
      <c r="Y155" s="2">
        <v>31564.090000000004</v>
      </c>
      <c r="Z155" s="2">
        <v>76295.56</v>
      </c>
      <c r="AA155" s="32">
        <v>43443.56</v>
      </c>
      <c r="AB155" s="2">
        <v>14718.31</v>
      </c>
      <c r="AC155" s="2">
        <v>41656.07</v>
      </c>
      <c r="AD155" s="2">
        <v>99817.94</v>
      </c>
      <c r="AE155" s="32">
        <v>31889.96</v>
      </c>
      <c r="AF155" s="2">
        <v>26017.06</v>
      </c>
      <c r="AG155" s="2">
        <v>39633.9</v>
      </c>
      <c r="AH155" s="2">
        <v>97540.92</v>
      </c>
      <c r="AI155" s="32">
        <v>28602.41</v>
      </c>
      <c r="AJ155" s="2">
        <v>18797.04</v>
      </c>
      <c r="AK155" s="2">
        <v>51096.87</v>
      </c>
      <c r="AL155" s="2">
        <v>98496.320000000007</v>
      </c>
      <c r="AM155" s="32">
        <v>22016.880000000001</v>
      </c>
      <c r="AN155" s="2">
        <v>17927.38</v>
      </c>
      <c r="AO155" s="2">
        <v>55990.130000000005</v>
      </c>
      <c r="AP155" s="2">
        <v>95934.39</v>
      </c>
      <c r="AQ155" s="32">
        <v>13531.18</v>
      </c>
      <c r="AR155" s="2">
        <v>12466.74</v>
      </c>
      <c r="AS155" s="2">
        <v>57267.14</v>
      </c>
      <c r="AT155" s="2">
        <v>83265.06</v>
      </c>
      <c r="AU155" s="32">
        <v>10461.549999999999</v>
      </c>
      <c r="AV155" s="2">
        <v>7435.57</v>
      </c>
      <c r="AW155" s="2">
        <v>48790.32</v>
      </c>
      <c r="AX155" s="2">
        <v>66687.44</v>
      </c>
      <c r="AY155" s="32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2">
        <v>55407.58</v>
      </c>
      <c r="BG155" s="58">
        <v>16507.099999999999</v>
      </c>
      <c r="BH155" s="58">
        <v>4749.96</v>
      </c>
      <c r="BI155" s="58">
        <v>34223.58</v>
      </c>
      <c r="BJ155" s="58">
        <v>55480.639999999999</v>
      </c>
      <c r="BL155" s="1" t="s">
        <v>126</v>
      </c>
    </row>
    <row r="156" spans="1:64" x14ac:dyDescent="0.25">
      <c r="A156" s="37" t="s">
        <v>54</v>
      </c>
      <c r="B156" s="1" t="s">
        <v>35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59">
        <v>233</v>
      </c>
      <c r="O156" s="32">
        <v>18805.18</v>
      </c>
      <c r="P156" s="2">
        <v>2978.9</v>
      </c>
      <c r="Q156" s="2">
        <v>3596.0600000000004</v>
      </c>
      <c r="R156" s="2">
        <v>25380.14</v>
      </c>
      <c r="S156" s="32">
        <v>24703.27</v>
      </c>
      <c r="T156" s="2">
        <v>4482.13</v>
      </c>
      <c r="U156" s="2">
        <v>4317.7800000000007</v>
      </c>
      <c r="V156" s="2">
        <v>33503.18</v>
      </c>
      <c r="W156" s="32">
        <v>20247.73</v>
      </c>
      <c r="X156" s="2">
        <v>5560.54</v>
      </c>
      <c r="Y156" s="2">
        <v>6152.5599999999995</v>
      </c>
      <c r="Z156" s="2">
        <v>31960.83</v>
      </c>
      <c r="AA156" s="32">
        <v>20366.09</v>
      </c>
      <c r="AB156" s="2">
        <v>7655.48</v>
      </c>
      <c r="AC156" s="2">
        <v>9021.1</v>
      </c>
      <c r="AD156" s="2">
        <v>37042.67</v>
      </c>
      <c r="AE156" s="32">
        <v>16775.419999999998</v>
      </c>
      <c r="AF156" s="2">
        <v>7991.02</v>
      </c>
      <c r="AG156" s="2">
        <v>11133.2</v>
      </c>
      <c r="AH156" s="2">
        <v>35899.64</v>
      </c>
      <c r="AI156" s="32">
        <v>11867</v>
      </c>
      <c r="AJ156" s="2">
        <v>5830.49</v>
      </c>
      <c r="AK156" s="2">
        <v>13993.39</v>
      </c>
      <c r="AL156" s="2">
        <v>31690.880000000001</v>
      </c>
      <c r="AM156" s="32">
        <v>8950.48</v>
      </c>
      <c r="AN156" s="2">
        <v>6441.13</v>
      </c>
      <c r="AO156" s="2">
        <v>14582.5</v>
      </c>
      <c r="AP156" s="2">
        <v>29974.11</v>
      </c>
      <c r="AQ156" s="32">
        <v>7144.62</v>
      </c>
      <c r="AR156" s="2">
        <v>3673.12</v>
      </c>
      <c r="AS156" s="2">
        <v>12295.03</v>
      </c>
      <c r="AT156" s="2">
        <v>23112.77</v>
      </c>
      <c r="AU156" s="32">
        <v>5262.14</v>
      </c>
      <c r="AV156" s="2">
        <v>3160.61</v>
      </c>
      <c r="AW156" s="2">
        <v>10312.5</v>
      </c>
      <c r="AX156" s="2">
        <v>18735.25</v>
      </c>
      <c r="AY156" s="32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2">
        <v>17115.14</v>
      </c>
      <c r="BG156" s="58">
        <v>23812.9</v>
      </c>
      <c r="BH156" s="58">
        <v>2202.73</v>
      </c>
      <c r="BI156" s="58">
        <v>6467.25</v>
      </c>
      <c r="BJ156" s="58">
        <v>32482.880000000001</v>
      </c>
      <c r="BL156" s="1" t="s">
        <v>126</v>
      </c>
    </row>
    <row r="157" spans="1:64" x14ac:dyDescent="0.25">
      <c r="A157" s="37" t="s">
        <v>55</v>
      </c>
      <c r="B157" s="1" t="s">
        <v>35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59">
        <v>108</v>
      </c>
      <c r="O157" s="32">
        <v>5270.13</v>
      </c>
      <c r="P157" s="2">
        <v>2626.99</v>
      </c>
      <c r="Q157" s="2">
        <v>2900.3</v>
      </c>
      <c r="R157" s="2">
        <v>10797.42</v>
      </c>
      <c r="S157" s="32">
        <v>8398.6299999999992</v>
      </c>
      <c r="T157" s="2">
        <v>2633.74</v>
      </c>
      <c r="U157" s="2">
        <v>3035.51</v>
      </c>
      <c r="V157" s="2">
        <v>14067.88</v>
      </c>
      <c r="W157" s="32">
        <v>6223.73</v>
      </c>
      <c r="X157" s="2">
        <v>3088.46</v>
      </c>
      <c r="Y157" s="2">
        <v>3949.7300000000005</v>
      </c>
      <c r="Z157" s="2">
        <v>13261.92</v>
      </c>
      <c r="AA157" s="32">
        <v>8409.4699999999993</v>
      </c>
      <c r="AB157" s="2">
        <v>3559.42</v>
      </c>
      <c r="AC157" s="2">
        <v>4647.09</v>
      </c>
      <c r="AD157" s="2">
        <v>16615.98</v>
      </c>
      <c r="AE157" s="32">
        <v>7431.29</v>
      </c>
      <c r="AF157" s="2">
        <v>3795.99</v>
      </c>
      <c r="AG157" s="2">
        <v>6382.1399999999994</v>
      </c>
      <c r="AH157" s="2">
        <v>17609.419999999998</v>
      </c>
      <c r="AI157" s="32">
        <v>5513.56</v>
      </c>
      <c r="AJ157" s="2">
        <v>4318.6899999999996</v>
      </c>
      <c r="AK157" s="2">
        <v>7686.9800000000005</v>
      </c>
      <c r="AL157" s="2">
        <v>17519.23</v>
      </c>
      <c r="AM157" s="32">
        <v>5148.6000000000004</v>
      </c>
      <c r="AN157" s="2">
        <v>3629</v>
      </c>
      <c r="AO157" s="2">
        <v>9989.3799999999992</v>
      </c>
      <c r="AP157" s="2">
        <v>18766.98</v>
      </c>
      <c r="AQ157" s="32">
        <v>3030.1</v>
      </c>
      <c r="AR157" s="2">
        <v>2995.37</v>
      </c>
      <c r="AS157" s="2">
        <v>9340.06</v>
      </c>
      <c r="AT157" s="2">
        <v>15365.53</v>
      </c>
      <c r="AU157" s="32">
        <v>2352.2399999999998</v>
      </c>
      <c r="AV157" s="2">
        <v>1449.12</v>
      </c>
      <c r="AW157" s="2">
        <v>9849.93</v>
      </c>
      <c r="AX157" s="2">
        <v>13651.29</v>
      </c>
      <c r="AY157" s="32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2">
        <v>10942.91</v>
      </c>
      <c r="BG157" s="58">
        <v>4234.3900000000003</v>
      </c>
      <c r="BH157" s="58">
        <v>1145.8900000000001</v>
      </c>
      <c r="BI157" s="58">
        <v>4857.25</v>
      </c>
      <c r="BJ157" s="58">
        <v>10237.530000000001</v>
      </c>
      <c r="BL157" s="1" t="s">
        <v>126</v>
      </c>
    </row>
    <row r="158" spans="1:64" x14ac:dyDescent="0.25">
      <c r="A158" s="37" t="s">
        <v>56</v>
      </c>
      <c r="B158" s="1" t="s">
        <v>35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59">
        <v>218</v>
      </c>
      <c r="O158" s="32">
        <v>14446.94</v>
      </c>
      <c r="P158" s="2">
        <v>2901.88</v>
      </c>
      <c r="Q158" s="2">
        <v>5924.89</v>
      </c>
      <c r="R158" s="2">
        <v>23273.71</v>
      </c>
      <c r="S158" s="32">
        <v>21790.79</v>
      </c>
      <c r="T158" s="2">
        <v>3804.52</v>
      </c>
      <c r="U158" s="2">
        <v>5737.02</v>
      </c>
      <c r="V158" s="2">
        <v>31332.33</v>
      </c>
      <c r="W158" s="32">
        <v>13264.68</v>
      </c>
      <c r="X158" s="2">
        <v>5676.78</v>
      </c>
      <c r="Y158" s="2">
        <v>4640.12</v>
      </c>
      <c r="Z158" s="2">
        <v>23581.58</v>
      </c>
      <c r="AA158" s="32">
        <v>17677.599999999999</v>
      </c>
      <c r="AB158" s="2">
        <v>5143.96</v>
      </c>
      <c r="AC158" s="2">
        <v>6916.1900000000005</v>
      </c>
      <c r="AD158" s="2">
        <v>29737.75</v>
      </c>
      <c r="AE158" s="32">
        <v>13104.55</v>
      </c>
      <c r="AF158" s="2">
        <v>6870.61</v>
      </c>
      <c r="AG158" s="2">
        <v>7462.16</v>
      </c>
      <c r="AH158" s="2">
        <v>27437.32</v>
      </c>
      <c r="AI158" s="32">
        <v>10174.52</v>
      </c>
      <c r="AJ158" s="2">
        <v>5608.47</v>
      </c>
      <c r="AK158" s="2">
        <v>9958.17</v>
      </c>
      <c r="AL158" s="2">
        <v>25741.16</v>
      </c>
      <c r="AM158" s="32">
        <v>10216.24</v>
      </c>
      <c r="AN158" s="2">
        <v>5521.2</v>
      </c>
      <c r="AO158" s="2">
        <v>13491.02</v>
      </c>
      <c r="AP158" s="2">
        <v>29228.46</v>
      </c>
      <c r="AQ158" s="32">
        <v>6140.36</v>
      </c>
      <c r="AR158" s="2">
        <v>4491.42</v>
      </c>
      <c r="AS158" s="2">
        <v>12820.22</v>
      </c>
      <c r="AT158" s="2">
        <v>23452</v>
      </c>
      <c r="AU158" s="32">
        <v>4381.2299999999996</v>
      </c>
      <c r="AV158" s="2">
        <v>2589.0700000000002</v>
      </c>
      <c r="AW158" s="2">
        <v>12244.47</v>
      </c>
      <c r="AX158" s="2">
        <v>19214.77</v>
      </c>
      <c r="AY158" s="32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2">
        <v>18109.05</v>
      </c>
      <c r="BG158" s="58">
        <v>17527.77</v>
      </c>
      <c r="BH158" s="58">
        <v>2344.37</v>
      </c>
      <c r="BI158" s="58">
        <v>5741.6900000000005</v>
      </c>
      <c r="BJ158" s="58">
        <v>25613.83</v>
      </c>
      <c r="BL158" s="1" t="s">
        <v>126</v>
      </c>
    </row>
    <row r="159" spans="1:64" x14ac:dyDescent="0.25">
      <c r="A159" s="37" t="s">
        <v>57</v>
      </c>
      <c r="B159" s="1" t="s">
        <v>35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59">
        <v>147</v>
      </c>
      <c r="O159" s="32">
        <v>9961.67</v>
      </c>
      <c r="P159" s="2">
        <v>2318.0100000000002</v>
      </c>
      <c r="Q159" s="2">
        <v>9120.6899999999987</v>
      </c>
      <c r="R159" s="2">
        <v>21400.37</v>
      </c>
      <c r="S159" s="32">
        <v>17074.39</v>
      </c>
      <c r="T159" s="2">
        <v>4264.33</v>
      </c>
      <c r="U159" s="2">
        <v>10473.259999999998</v>
      </c>
      <c r="V159" s="2">
        <v>31811.98</v>
      </c>
      <c r="W159" s="32">
        <v>10613.46</v>
      </c>
      <c r="X159" s="2">
        <v>7230.46</v>
      </c>
      <c r="Y159" s="2">
        <v>10827.45</v>
      </c>
      <c r="Z159" s="2">
        <v>28671.37</v>
      </c>
      <c r="AA159" s="32">
        <v>13781.07</v>
      </c>
      <c r="AB159" s="2">
        <v>6517.12</v>
      </c>
      <c r="AC159" s="2">
        <v>15244.01</v>
      </c>
      <c r="AD159" s="2">
        <v>35542.199999999997</v>
      </c>
      <c r="AE159" s="32">
        <v>12919.68</v>
      </c>
      <c r="AF159" s="2">
        <v>8771.0300000000007</v>
      </c>
      <c r="AG159" s="2">
        <v>12426.98</v>
      </c>
      <c r="AH159" s="2">
        <v>34117.69</v>
      </c>
      <c r="AI159" s="32">
        <v>11675.88</v>
      </c>
      <c r="AJ159" s="2">
        <v>8275.1200000000008</v>
      </c>
      <c r="AK159" s="2">
        <v>14377.31</v>
      </c>
      <c r="AL159" s="2">
        <v>34328.31</v>
      </c>
      <c r="AM159" s="32">
        <v>9173.89</v>
      </c>
      <c r="AN159" s="2">
        <v>7732.62</v>
      </c>
      <c r="AO159" s="2">
        <v>15804.41</v>
      </c>
      <c r="AP159" s="2">
        <v>32710.92</v>
      </c>
      <c r="AQ159" s="32">
        <v>5840.83</v>
      </c>
      <c r="AR159" s="2">
        <v>5485.74</v>
      </c>
      <c r="AS159" s="2">
        <v>17719.48</v>
      </c>
      <c r="AT159" s="2">
        <v>29046.05</v>
      </c>
      <c r="AU159" s="32">
        <v>3642.11</v>
      </c>
      <c r="AV159" s="2">
        <v>4341.42</v>
      </c>
      <c r="AW159" s="2">
        <v>19281.509999999998</v>
      </c>
      <c r="AX159" s="2">
        <v>27265.040000000001</v>
      </c>
      <c r="AY159" s="32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2">
        <v>26342.37</v>
      </c>
      <c r="BG159" s="58">
        <v>7289.59</v>
      </c>
      <c r="BH159" s="58">
        <v>1634.87</v>
      </c>
      <c r="BI159" s="58">
        <v>13406.470000000001</v>
      </c>
      <c r="BJ159" s="58">
        <v>22330.93</v>
      </c>
      <c r="BL159" s="1" t="s">
        <v>126</v>
      </c>
    </row>
    <row r="160" spans="1:64" x14ac:dyDescent="0.25">
      <c r="A160" s="37" t="s">
        <v>7</v>
      </c>
      <c r="B160" s="1" t="s">
        <v>35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59">
        <v>4</v>
      </c>
      <c r="O160" s="32">
        <v>288.64999999999998</v>
      </c>
      <c r="P160" s="2">
        <v>6.08</v>
      </c>
      <c r="Q160" s="2">
        <v>23.65</v>
      </c>
      <c r="R160" s="2">
        <v>318.38</v>
      </c>
      <c r="S160" s="32">
        <v>291.26</v>
      </c>
      <c r="T160" s="2">
        <v>0</v>
      </c>
      <c r="U160" s="2">
        <v>0</v>
      </c>
      <c r="V160" s="2">
        <v>291.26</v>
      </c>
      <c r="W160" s="32">
        <v>327.26</v>
      </c>
      <c r="X160" s="2">
        <v>0</v>
      </c>
      <c r="Y160" s="2">
        <v>0</v>
      </c>
      <c r="Z160" s="2">
        <v>327.26</v>
      </c>
      <c r="AA160" s="32">
        <v>347.11</v>
      </c>
      <c r="AB160" s="2">
        <v>12.61</v>
      </c>
      <c r="AC160" s="2">
        <v>0</v>
      </c>
      <c r="AD160" s="2">
        <v>359.72</v>
      </c>
      <c r="AE160" s="32">
        <v>286.93</v>
      </c>
      <c r="AF160" s="2">
        <v>100.26</v>
      </c>
      <c r="AG160" s="2">
        <v>12.61</v>
      </c>
      <c r="AH160" s="2">
        <v>399.8</v>
      </c>
      <c r="AI160" s="32">
        <v>171.65</v>
      </c>
      <c r="AJ160" s="2">
        <v>80.319999999999993</v>
      </c>
      <c r="AK160" s="2">
        <v>112.87</v>
      </c>
      <c r="AL160" s="2">
        <v>364.84</v>
      </c>
      <c r="AM160" s="32">
        <v>105.91</v>
      </c>
      <c r="AN160" s="2">
        <v>77.709999999999994</v>
      </c>
      <c r="AO160" s="2">
        <v>193.19</v>
      </c>
      <c r="AP160" s="2">
        <v>376.81</v>
      </c>
      <c r="AQ160" s="32">
        <v>150.46</v>
      </c>
      <c r="AR160" s="2">
        <v>21.13</v>
      </c>
      <c r="AS160" s="2">
        <v>49.94</v>
      </c>
      <c r="AT160" s="2">
        <v>221.53</v>
      </c>
      <c r="AU160" s="32">
        <v>134.65</v>
      </c>
      <c r="AV160" s="2">
        <v>5</v>
      </c>
      <c r="AW160" s="2">
        <v>34.78</v>
      </c>
      <c r="AX160" s="2">
        <v>174.43</v>
      </c>
      <c r="AY160" s="32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2">
        <v>121.62</v>
      </c>
      <c r="BG160" s="58">
        <v>520.53</v>
      </c>
      <c r="BH160" s="58">
        <v>0</v>
      </c>
      <c r="BI160" s="58">
        <v>0</v>
      </c>
      <c r="BJ160" s="58">
        <v>520.53</v>
      </c>
      <c r="BL160" s="1" t="s">
        <v>126</v>
      </c>
    </row>
    <row r="161" spans="1:64" x14ac:dyDescent="0.25">
      <c r="A161" s="37" t="s">
        <v>8</v>
      </c>
      <c r="B161" s="1" t="s">
        <v>35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59">
        <v>12</v>
      </c>
      <c r="O161" s="32">
        <v>1195.5</v>
      </c>
      <c r="P161" s="2">
        <v>164.33</v>
      </c>
      <c r="Q161" s="2">
        <v>20</v>
      </c>
      <c r="R161" s="2">
        <v>1379.83</v>
      </c>
      <c r="S161" s="32">
        <v>993.84</v>
      </c>
      <c r="T161" s="2">
        <v>261.31</v>
      </c>
      <c r="U161" s="2">
        <v>82.62</v>
      </c>
      <c r="V161" s="2">
        <v>1337.77</v>
      </c>
      <c r="W161" s="32">
        <v>1451.81</v>
      </c>
      <c r="X161" s="2">
        <v>68.569999999999993</v>
      </c>
      <c r="Y161" s="2">
        <v>0</v>
      </c>
      <c r="Z161" s="2">
        <v>1520.38</v>
      </c>
      <c r="AA161" s="32">
        <v>695.41</v>
      </c>
      <c r="AB161" s="2">
        <v>306.47000000000003</v>
      </c>
      <c r="AC161" s="2">
        <v>0</v>
      </c>
      <c r="AD161" s="2">
        <v>1001.88</v>
      </c>
      <c r="AE161" s="32">
        <v>452.96</v>
      </c>
      <c r="AF161" s="2">
        <v>174.48</v>
      </c>
      <c r="AG161" s="2">
        <v>70.040000000000006</v>
      </c>
      <c r="AH161" s="2">
        <v>697.48</v>
      </c>
      <c r="AI161" s="32">
        <v>468.9</v>
      </c>
      <c r="AJ161" s="2">
        <v>294.01</v>
      </c>
      <c r="AK161" s="2">
        <v>223.79000000000002</v>
      </c>
      <c r="AL161" s="2">
        <v>986.7</v>
      </c>
      <c r="AM161" s="32">
        <v>337.53</v>
      </c>
      <c r="AN161" s="2">
        <v>153.69</v>
      </c>
      <c r="AO161" s="2">
        <v>205.25</v>
      </c>
      <c r="AP161" s="2">
        <v>696.47</v>
      </c>
      <c r="AQ161" s="32">
        <v>319.45</v>
      </c>
      <c r="AR161" s="2">
        <v>174.59</v>
      </c>
      <c r="AS161" s="2">
        <v>320.38</v>
      </c>
      <c r="AT161" s="2">
        <v>814.42</v>
      </c>
      <c r="AU161" s="32">
        <v>200.83</v>
      </c>
      <c r="AV161" s="2">
        <v>101.42</v>
      </c>
      <c r="AW161" s="2">
        <v>285.11</v>
      </c>
      <c r="AX161" s="2">
        <v>587.36</v>
      </c>
      <c r="AY161" s="32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2">
        <v>677.1</v>
      </c>
      <c r="BG161" s="58">
        <v>961.02</v>
      </c>
      <c r="BH161" s="58">
        <v>78.25</v>
      </c>
      <c r="BI161" s="58">
        <v>310.19</v>
      </c>
      <c r="BJ161" s="58">
        <v>1349.46</v>
      </c>
      <c r="BL161" s="1" t="s">
        <v>126</v>
      </c>
    </row>
    <row r="162" spans="1:64" x14ac:dyDescent="0.25">
      <c r="A162" s="37" t="s">
        <v>11</v>
      </c>
      <c r="B162" s="1" t="s">
        <v>35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59">
        <v>24</v>
      </c>
      <c r="O162" s="32">
        <v>1399.12</v>
      </c>
      <c r="P162" s="2">
        <v>336.7</v>
      </c>
      <c r="Q162" s="2">
        <v>3101.79</v>
      </c>
      <c r="R162" s="2">
        <v>4837.6099999999997</v>
      </c>
      <c r="S162" s="32">
        <v>2280.0100000000002</v>
      </c>
      <c r="T162" s="2">
        <v>837.47</v>
      </c>
      <c r="U162" s="2">
        <v>2721.9100000000003</v>
      </c>
      <c r="V162" s="2">
        <v>5839.39</v>
      </c>
      <c r="W162" s="32">
        <v>2096.5100000000002</v>
      </c>
      <c r="X162" s="2">
        <v>1188.76</v>
      </c>
      <c r="Y162" s="2">
        <v>2568.1800000000003</v>
      </c>
      <c r="Z162" s="2">
        <v>5853.45</v>
      </c>
      <c r="AA162" s="32">
        <v>2709</v>
      </c>
      <c r="AB162" s="2">
        <v>1419.37</v>
      </c>
      <c r="AC162" s="2">
        <v>2861.08</v>
      </c>
      <c r="AD162" s="2">
        <v>6989.45</v>
      </c>
      <c r="AE162" s="32">
        <v>2211.38</v>
      </c>
      <c r="AF162" s="2">
        <v>1328.61</v>
      </c>
      <c r="AG162" s="2">
        <v>2862.06</v>
      </c>
      <c r="AH162" s="2">
        <v>6402.05</v>
      </c>
      <c r="AI162" s="32">
        <v>2327.2800000000002</v>
      </c>
      <c r="AJ162" s="2">
        <v>1677.07</v>
      </c>
      <c r="AK162" s="2">
        <v>2866.71</v>
      </c>
      <c r="AL162" s="2">
        <v>6871.06</v>
      </c>
      <c r="AM162" s="32">
        <v>1409.65</v>
      </c>
      <c r="AN162" s="2">
        <v>1081.52</v>
      </c>
      <c r="AO162" s="2">
        <v>3483.38</v>
      </c>
      <c r="AP162" s="2">
        <v>5974.55</v>
      </c>
      <c r="AQ162" s="32">
        <v>773.72</v>
      </c>
      <c r="AR162" s="2">
        <v>778.85</v>
      </c>
      <c r="AS162" s="2">
        <v>4030.57</v>
      </c>
      <c r="AT162" s="2">
        <v>5583.14</v>
      </c>
      <c r="AU162" s="32">
        <v>718.66</v>
      </c>
      <c r="AV162" s="2">
        <v>547.83000000000004</v>
      </c>
      <c r="AW162" s="2">
        <v>3964.56</v>
      </c>
      <c r="AX162" s="2">
        <v>5231.05</v>
      </c>
      <c r="AY162" s="32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2">
        <v>1952.2</v>
      </c>
      <c r="BG162" s="58">
        <v>952.93</v>
      </c>
      <c r="BH162" s="58">
        <v>1239.49</v>
      </c>
      <c r="BI162" s="58">
        <v>530.4</v>
      </c>
      <c r="BJ162" s="58">
        <v>2722.82</v>
      </c>
      <c r="BL162" s="1" t="s">
        <v>126</v>
      </c>
    </row>
    <row r="163" spans="1:64" x14ac:dyDescent="0.25">
      <c r="A163" s="37" t="s">
        <v>58</v>
      </c>
      <c r="B163" s="1" t="s">
        <v>35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59">
        <v>132</v>
      </c>
      <c r="O163" s="32">
        <v>8724.82</v>
      </c>
      <c r="P163" s="2">
        <v>2280.31</v>
      </c>
      <c r="Q163" s="2">
        <v>7606.9299999999994</v>
      </c>
      <c r="R163" s="2">
        <v>18612.060000000001</v>
      </c>
      <c r="S163" s="32">
        <v>14034.76</v>
      </c>
      <c r="T163" s="2">
        <v>3545.23</v>
      </c>
      <c r="U163" s="2">
        <v>7935.73</v>
      </c>
      <c r="V163" s="2">
        <v>25515.72</v>
      </c>
      <c r="W163" s="32">
        <v>7892.09</v>
      </c>
      <c r="X163" s="2">
        <v>6753.82</v>
      </c>
      <c r="Y163" s="2">
        <v>9561.93</v>
      </c>
      <c r="Z163" s="2">
        <v>24207.84</v>
      </c>
      <c r="AA163" s="32">
        <v>11649.07</v>
      </c>
      <c r="AB163" s="2">
        <v>4289.1899999999996</v>
      </c>
      <c r="AC163" s="2">
        <v>13424.88</v>
      </c>
      <c r="AD163" s="2">
        <v>29363.14</v>
      </c>
      <c r="AE163" s="32">
        <v>9682.51</v>
      </c>
      <c r="AF163" s="2">
        <v>6780.08</v>
      </c>
      <c r="AG163" s="2">
        <v>10981.3</v>
      </c>
      <c r="AH163" s="2">
        <v>27443.89</v>
      </c>
      <c r="AI163" s="32">
        <v>8197.18</v>
      </c>
      <c r="AJ163" s="2">
        <v>7070.1</v>
      </c>
      <c r="AK163" s="2">
        <v>13961.02</v>
      </c>
      <c r="AL163" s="2">
        <v>29228.3</v>
      </c>
      <c r="AM163" s="32">
        <v>7154.75</v>
      </c>
      <c r="AN163" s="2">
        <v>5384.55</v>
      </c>
      <c r="AO163" s="2">
        <v>17903.759999999998</v>
      </c>
      <c r="AP163" s="2">
        <v>30443.06</v>
      </c>
      <c r="AQ163" s="32">
        <v>4248.41</v>
      </c>
      <c r="AR163" s="2">
        <v>4208.17</v>
      </c>
      <c r="AS163" s="2">
        <v>19059.849999999999</v>
      </c>
      <c r="AT163" s="2">
        <v>27516.43</v>
      </c>
      <c r="AU163" s="32">
        <v>2849.11</v>
      </c>
      <c r="AV163" s="2">
        <v>3617.1</v>
      </c>
      <c r="AW163" s="2">
        <v>16842.88</v>
      </c>
      <c r="AX163" s="2">
        <v>23309.09</v>
      </c>
      <c r="AY163" s="32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2">
        <v>16118.67</v>
      </c>
      <c r="BG163" s="58">
        <v>6140.96</v>
      </c>
      <c r="BH163" s="58">
        <v>1333.22</v>
      </c>
      <c r="BI163" s="58">
        <v>8110.7999999999993</v>
      </c>
      <c r="BJ163" s="58">
        <v>15584.98</v>
      </c>
      <c r="BL163" s="1" t="s">
        <v>126</v>
      </c>
    </row>
    <row r="164" spans="1:64" x14ac:dyDescent="0.25">
      <c r="A164" s="37" t="s">
        <v>18</v>
      </c>
      <c r="B164" s="1" t="s">
        <v>35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59">
        <v>13</v>
      </c>
      <c r="O164" s="32">
        <v>575.97</v>
      </c>
      <c r="P164" s="2">
        <v>276.12</v>
      </c>
      <c r="Q164" s="2">
        <v>42.5</v>
      </c>
      <c r="R164" s="2">
        <v>894.59</v>
      </c>
      <c r="S164" s="32">
        <v>896.39</v>
      </c>
      <c r="T164" s="2">
        <v>261.47000000000003</v>
      </c>
      <c r="U164" s="2">
        <v>199.24</v>
      </c>
      <c r="V164" s="2">
        <v>1357.1</v>
      </c>
      <c r="W164" s="32">
        <v>705.69</v>
      </c>
      <c r="X164" s="2">
        <v>260.52</v>
      </c>
      <c r="Y164" s="2">
        <v>169.27</v>
      </c>
      <c r="Z164" s="2">
        <v>1135.48</v>
      </c>
      <c r="AA164" s="32">
        <v>779.1</v>
      </c>
      <c r="AB164" s="2">
        <v>409.42</v>
      </c>
      <c r="AC164" s="2">
        <v>313.59000000000003</v>
      </c>
      <c r="AD164" s="2">
        <v>1502.11</v>
      </c>
      <c r="AE164" s="32">
        <v>701.47</v>
      </c>
      <c r="AF164" s="2">
        <v>391.8</v>
      </c>
      <c r="AG164" s="2">
        <v>566.04999999999995</v>
      </c>
      <c r="AH164" s="2">
        <v>1659.32</v>
      </c>
      <c r="AI164" s="32">
        <v>704.24</v>
      </c>
      <c r="AJ164" s="2">
        <v>322.5</v>
      </c>
      <c r="AK164" s="2">
        <v>812.75</v>
      </c>
      <c r="AL164" s="2">
        <v>1839.49</v>
      </c>
      <c r="AM164" s="32">
        <v>745.81</v>
      </c>
      <c r="AN164" s="2">
        <v>437.96</v>
      </c>
      <c r="AO164" s="2">
        <v>935.25</v>
      </c>
      <c r="AP164" s="2">
        <v>2119.02</v>
      </c>
      <c r="AQ164" s="32">
        <v>208.59</v>
      </c>
      <c r="AR164" s="2">
        <v>302.92</v>
      </c>
      <c r="AS164" s="2">
        <v>1003.0899999999999</v>
      </c>
      <c r="AT164" s="2">
        <v>1514.6</v>
      </c>
      <c r="AU164" s="32">
        <v>147.26</v>
      </c>
      <c r="AV164" s="2">
        <v>173.45</v>
      </c>
      <c r="AW164" s="2">
        <v>1248.22</v>
      </c>
      <c r="AX164" s="2">
        <v>1568.93</v>
      </c>
      <c r="AY164" s="32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2">
        <v>322.81</v>
      </c>
      <c r="BG164" s="58">
        <v>346.78</v>
      </c>
      <c r="BH164" s="58">
        <v>76.39</v>
      </c>
      <c r="BI164" s="58">
        <v>5.3</v>
      </c>
      <c r="BJ164" s="58">
        <v>428.47</v>
      </c>
      <c r="BL164" s="1" t="s">
        <v>126</v>
      </c>
    </row>
    <row r="165" spans="1:64" x14ac:dyDescent="0.25">
      <c r="A165" s="37" t="s">
        <v>59</v>
      </c>
      <c r="B165" s="1" t="s">
        <v>35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59">
        <v>32</v>
      </c>
      <c r="O165" s="32">
        <v>1927.4</v>
      </c>
      <c r="P165" s="2">
        <v>601.66</v>
      </c>
      <c r="Q165" s="2">
        <v>2169.34</v>
      </c>
      <c r="R165" s="2">
        <v>4698.3999999999996</v>
      </c>
      <c r="S165" s="32">
        <v>3378.25</v>
      </c>
      <c r="T165" s="2">
        <v>916.27</v>
      </c>
      <c r="U165" s="2">
        <v>2162.2799999999997</v>
      </c>
      <c r="V165" s="2">
        <v>6456.8</v>
      </c>
      <c r="W165" s="32">
        <v>1745.81</v>
      </c>
      <c r="X165" s="2">
        <v>1272.74</v>
      </c>
      <c r="Y165" s="2">
        <v>1892.6599999999999</v>
      </c>
      <c r="Z165" s="2">
        <v>4911.21</v>
      </c>
      <c r="AA165" s="32">
        <v>4079.79</v>
      </c>
      <c r="AB165" s="2">
        <v>1075.26</v>
      </c>
      <c r="AC165" s="2">
        <v>2449.9300000000003</v>
      </c>
      <c r="AD165" s="2">
        <v>7604.98</v>
      </c>
      <c r="AE165" s="32">
        <v>2240.5300000000002</v>
      </c>
      <c r="AF165" s="2">
        <v>1974.81</v>
      </c>
      <c r="AG165" s="2">
        <v>2309.08</v>
      </c>
      <c r="AH165" s="2">
        <v>6524.42</v>
      </c>
      <c r="AI165" s="32">
        <v>2968.52</v>
      </c>
      <c r="AJ165" s="2">
        <v>1232.71</v>
      </c>
      <c r="AK165" s="2">
        <v>3628.62</v>
      </c>
      <c r="AL165" s="2">
        <v>7829.85</v>
      </c>
      <c r="AM165" s="32">
        <v>2002.88</v>
      </c>
      <c r="AN165" s="2">
        <v>1739.75</v>
      </c>
      <c r="AO165" s="2">
        <v>4006.37</v>
      </c>
      <c r="AP165" s="2">
        <v>7749</v>
      </c>
      <c r="AQ165" s="32">
        <v>1176.99</v>
      </c>
      <c r="AR165" s="2">
        <v>878.55</v>
      </c>
      <c r="AS165" s="2">
        <v>4577.59</v>
      </c>
      <c r="AT165" s="2">
        <v>6633.13</v>
      </c>
      <c r="AU165" s="32">
        <v>1050.48</v>
      </c>
      <c r="AV165" s="2">
        <v>1140.75</v>
      </c>
      <c r="AW165" s="2">
        <v>3852.1000000000004</v>
      </c>
      <c r="AX165" s="2">
        <v>6043.33</v>
      </c>
      <c r="AY165" s="32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2">
        <v>4693.01</v>
      </c>
      <c r="BG165" s="58">
        <v>1277.73</v>
      </c>
      <c r="BH165" s="58">
        <v>414.85</v>
      </c>
      <c r="BI165" s="58">
        <v>1744.08</v>
      </c>
      <c r="BJ165" s="58">
        <v>3436.66</v>
      </c>
      <c r="BL165" s="1" t="s">
        <v>126</v>
      </c>
    </row>
    <row r="166" spans="1:64" x14ac:dyDescent="0.25">
      <c r="A166" s="37" t="s">
        <v>21</v>
      </c>
      <c r="B166" s="1" t="s">
        <v>35</v>
      </c>
      <c r="I166" s="1">
        <v>1</v>
      </c>
      <c r="M166" s="1"/>
      <c r="O166" s="32"/>
      <c r="P166" s="2"/>
      <c r="Q166" s="2"/>
      <c r="R166" s="2"/>
      <c r="S166" s="32"/>
      <c r="T166" s="2"/>
      <c r="U166" s="2"/>
      <c r="V166" s="2"/>
      <c r="W166" s="32"/>
      <c r="X166" s="2"/>
      <c r="Y166" s="2"/>
      <c r="Z166" s="2"/>
      <c r="AA166" s="32"/>
      <c r="AB166" s="2"/>
      <c r="AC166" s="2"/>
      <c r="AD166" s="2"/>
      <c r="AE166" s="32"/>
      <c r="AF166" s="2"/>
      <c r="AG166" s="2"/>
      <c r="AH166" s="2"/>
      <c r="AI166" s="32"/>
      <c r="AJ166" s="2"/>
      <c r="AK166" s="2"/>
      <c r="AL166" s="2"/>
      <c r="AM166" s="32">
        <v>41.42</v>
      </c>
      <c r="AN166" s="2">
        <v>0</v>
      </c>
      <c r="AO166" s="2">
        <v>0</v>
      </c>
      <c r="AP166" s="2">
        <v>41.42</v>
      </c>
      <c r="BL166" s="1" t="s">
        <v>126</v>
      </c>
    </row>
    <row r="167" spans="1:64" x14ac:dyDescent="0.25">
      <c r="A167" s="37" t="s">
        <v>22</v>
      </c>
      <c r="B167" s="1" t="s">
        <v>35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59">
        <v>136</v>
      </c>
      <c r="O167" s="32">
        <v>6936.27</v>
      </c>
      <c r="P167" s="2">
        <v>318.2</v>
      </c>
      <c r="Q167" s="2">
        <v>7959.2999999999993</v>
      </c>
      <c r="R167" s="2">
        <v>15213.77</v>
      </c>
      <c r="S167" s="32">
        <v>13132.03</v>
      </c>
      <c r="T167" s="2">
        <v>4295.29</v>
      </c>
      <c r="U167" s="2">
        <v>6923.6900000000005</v>
      </c>
      <c r="V167" s="2">
        <v>24351.01</v>
      </c>
      <c r="W167" s="32">
        <v>9348.19</v>
      </c>
      <c r="X167" s="2">
        <v>6361.76</v>
      </c>
      <c r="Y167" s="2">
        <v>5429.27</v>
      </c>
      <c r="Z167" s="2">
        <v>21139.22</v>
      </c>
      <c r="AA167" s="32">
        <v>11553.4</v>
      </c>
      <c r="AB167" s="2">
        <v>5823.25</v>
      </c>
      <c r="AC167" s="2">
        <v>9307.0300000000007</v>
      </c>
      <c r="AD167" s="2">
        <v>26683.68</v>
      </c>
      <c r="AE167" s="32">
        <v>12482.35</v>
      </c>
      <c r="AF167" s="2">
        <v>7385.14</v>
      </c>
      <c r="AG167" s="2">
        <v>11900.98</v>
      </c>
      <c r="AH167" s="2">
        <v>31768.47</v>
      </c>
      <c r="AI167" s="32">
        <v>8869.02</v>
      </c>
      <c r="AJ167" s="2">
        <v>8191.15</v>
      </c>
      <c r="AK167" s="2">
        <v>15751.54</v>
      </c>
      <c r="AL167" s="2">
        <v>32811.71</v>
      </c>
      <c r="AM167" s="32">
        <v>7173.92</v>
      </c>
      <c r="AN167" s="2">
        <v>5832.32</v>
      </c>
      <c r="AO167" s="2">
        <v>18674.310000000001</v>
      </c>
      <c r="AP167" s="2">
        <v>31680.55</v>
      </c>
      <c r="AQ167" s="32">
        <v>554.38</v>
      </c>
      <c r="AR167" s="2">
        <v>8290.5</v>
      </c>
      <c r="AS167" s="2">
        <v>20225.32</v>
      </c>
      <c r="AT167" s="2">
        <v>29070.2</v>
      </c>
      <c r="AU167" s="32">
        <v>3412.84</v>
      </c>
      <c r="AV167" s="2">
        <v>998.5</v>
      </c>
      <c r="AW167" s="2">
        <v>22059.71</v>
      </c>
      <c r="AX167" s="2">
        <v>26471.05</v>
      </c>
      <c r="AY167" s="32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2">
        <v>20740.689999999999</v>
      </c>
      <c r="BG167" s="58">
        <v>4002.5</v>
      </c>
      <c r="BH167" s="58">
        <v>1480.78</v>
      </c>
      <c r="BI167" s="58">
        <v>11991.66</v>
      </c>
      <c r="BJ167" s="58">
        <v>17474.939999999999</v>
      </c>
      <c r="BL167" s="1" t="s">
        <v>126</v>
      </c>
    </row>
    <row r="168" spans="1:64" x14ac:dyDescent="0.25">
      <c r="A168" s="37" t="s">
        <v>9</v>
      </c>
      <c r="B168" s="1" t="s">
        <v>35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59">
        <v>7</v>
      </c>
      <c r="O168" s="32">
        <v>488.04</v>
      </c>
      <c r="P168" s="2">
        <v>19.63</v>
      </c>
      <c r="Q168" s="2">
        <v>15.299999999999999</v>
      </c>
      <c r="R168" s="2">
        <v>522.97</v>
      </c>
      <c r="S168" s="32">
        <v>780.15</v>
      </c>
      <c r="T168" s="2">
        <v>12.03</v>
      </c>
      <c r="U168" s="2">
        <v>15.3</v>
      </c>
      <c r="V168" s="2">
        <v>807.48</v>
      </c>
      <c r="W168" s="32">
        <v>104.44</v>
      </c>
      <c r="X168" s="2">
        <v>232.56</v>
      </c>
      <c r="Y168" s="2">
        <v>47.87</v>
      </c>
      <c r="Z168" s="2">
        <v>384.87</v>
      </c>
      <c r="AA168" s="32">
        <v>960.59</v>
      </c>
      <c r="AB168" s="2">
        <v>104.44</v>
      </c>
      <c r="AC168" s="2">
        <v>268.26</v>
      </c>
      <c r="AD168" s="2">
        <v>1333.29</v>
      </c>
      <c r="AE168" s="32">
        <v>613.20000000000005</v>
      </c>
      <c r="AF168" s="2">
        <v>175.26</v>
      </c>
      <c r="AG168" s="2">
        <v>0</v>
      </c>
      <c r="AH168" s="2">
        <v>788.46</v>
      </c>
      <c r="AI168" s="32">
        <v>625.76</v>
      </c>
      <c r="AJ168" s="2">
        <v>289.98</v>
      </c>
      <c r="AK168" s="2">
        <v>175.26</v>
      </c>
      <c r="AL168" s="2">
        <v>1091</v>
      </c>
      <c r="AM168" s="32">
        <v>202.8</v>
      </c>
      <c r="AN168" s="2">
        <v>233.75</v>
      </c>
      <c r="AO168" s="2">
        <v>115.91</v>
      </c>
      <c r="AP168" s="2">
        <v>552.46</v>
      </c>
      <c r="AQ168" s="32">
        <v>0</v>
      </c>
      <c r="AR168" s="2">
        <v>54.97</v>
      </c>
      <c r="AS168" s="2">
        <v>54.63</v>
      </c>
      <c r="AT168" s="2">
        <v>109.6</v>
      </c>
      <c r="AU168" s="32">
        <v>142.65</v>
      </c>
      <c r="AV168" s="2">
        <v>0</v>
      </c>
      <c r="AW168" s="2">
        <v>42.97</v>
      </c>
      <c r="AX168" s="2">
        <v>185.62</v>
      </c>
      <c r="AY168" s="32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2">
        <v>345.47</v>
      </c>
      <c r="BG168" s="58">
        <v>197.35</v>
      </c>
      <c r="BH168" s="58">
        <v>98.27</v>
      </c>
      <c r="BI168" s="58">
        <v>80.739999999999995</v>
      </c>
      <c r="BJ168" s="58">
        <v>376.36</v>
      </c>
      <c r="BL168" s="1" t="s">
        <v>126</v>
      </c>
    </row>
    <row r="169" spans="1:64" x14ac:dyDescent="0.25">
      <c r="A169" s="37" t="s">
        <v>14</v>
      </c>
      <c r="B169" s="1" t="s">
        <v>35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59">
        <v>24</v>
      </c>
      <c r="O169" s="32">
        <v>1947.82</v>
      </c>
      <c r="P169" s="2">
        <v>48.45</v>
      </c>
      <c r="Q169" s="2">
        <v>458.86</v>
      </c>
      <c r="R169" s="2">
        <v>2455.13</v>
      </c>
      <c r="S169" s="32">
        <v>2323.0300000000002</v>
      </c>
      <c r="T169" s="2">
        <v>728.33</v>
      </c>
      <c r="U169" s="2">
        <v>458.86</v>
      </c>
      <c r="V169" s="2">
        <v>3510.22</v>
      </c>
      <c r="W169" s="32">
        <v>0</v>
      </c>
      <c r="X169" s="2">
        <v>615.4</v>
      </c>
      <c r="Y169" s="2">
        <v>455.6</v>
      </c>
      <c r="Z169" s="2">
        <v>1071</v>
      </c>
      <c r="AA169" s="32">
        <v>2124.1799999999998</v>
      </c>
      <c r="AB169" s="2">
        <v>0</v>
      </c>
      <c r="AC169" s="2">
        <v>468.56000000000006</v>
      </c>
      <c r="AD169" s="2">
        <v>2592.7399999999998</v>
      </c>
      <c r="AE169" s="32">
        <v>1840.12</v>
      </c>
      <c r="AF169" s="2">
        <v>430.45</v>
      </c>
      <c r="AG169" s="2">
        <v>786.61</v>
      </c>
      <c r="AH169" s="2">
        <v>3057.18</v>
      </c>
      <c r="AI169" s="32">
        <v>1349.42</v>
      </c>
      <c r="AJ169" s="2">
        <v>814.32</v>
      </c>
      <c r="AK169" s="2">
        <v>224.51</v>
      </c>
      <c r="AL169" s="2">
        <v>2388.25</v>
      </c>
      <c r="AM169" s="32">
        <v>1013.32</v>
      </c>
      <c r="AN169" s="2">
        <v>888.03</v>
      </c>
      <c r="AO169" s="2">
        <v>782.31</v>
      </c>
      <c r="AP169" s="2">
        <v>2683.66</v>
      </c>
      <c r="AQ169" s="32">
        <v>0</v>
      </c>
      <c r="AR169" s="2">
        <v>522.37</v>
      </c>
      <c r="AS169" s="2">
        <v>677.11</v>
      </c>
      <c r="AT169" s="2">
        <v>1199.48</v>
      </c>
      <c r="AU169" s="32">
        <v>564.03</v>
      </c>
      <c r="AV169" s="2">
        <v>0</v>
      </c>
      <c r="AW169" s="2">
        <v>629.39</v>
      </c>
      <c r="AX169" s="2">
        <v>1193.42</v>
      </c>
      <c r="AY169" s="32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2">
        <v>859.86</v>
      </c>
      <c r="BG169" s="58">
        <v>3135.53</v>
      </c>
      <c r="BH169" s="58">
        <v>247.24</v>
      </c>
      <c r="BI169" s="58">
        <v>259.38</v>
      </c>
      <c r="BJ169" s="58">
        <v>3642.15</v>
      </c>
      <c r="BL169" s="1" t="s">
        <v>126</v>
      </c>
    </row>
    <row r="170" spans="1:64" x14ac:dyDescent="0.25">
      <c r="A170" s="37" t="s">
        <v>60</v>
      </c>
      <c r="B170" s="1" t="s">
        <v>35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59">
        <v>54</v>
      </c>
      <c r="O170" s="32">
        <v>4135.29</v>
      </c>
      <c r="P170" s="2">
        <v>770.36</v>
      </c>
      <c r="Q170" s="2">
        <v>1633.0700000000002</v>
      </c>
      <c r="R170" s="2">
        <v>6538.72</v>
      </c>
      <c r="S170" s="32">
        <v>3729.71</v>
      </c>
      <c r="T170" s="2">
        <v>849.04</v>
      </c>
      <c r="U170" s="2">
        <v>1466.86</v>
      </c>
      <c r="V170" s="2">
        <v>6045.61</v>
      </c>
      <c r="W170" s="32">
        <v>546.25</v>
      </c>
      <c r="X170" s="2">
        <v>902.01</v>
      </c>
      <c r="Y170" s="2">
        <v>1291.8899999999999</v>
      </c>
      <c r="Z170" s="2">
        <v>2740.15</v>
      </c>
      <c r="AA170" s="32">
        <v>6520.76</v>
      </c>
      <c r="AB170" s="2">
        <v>337.31</v>
      </c>
      <c r="AC170" s="2">
        <v>1794.46</v>
      </c>
      <c r="AD170" s="2">
        <v>8652.5300000000007</v>
      </c>
      <c r="AE170" s="32">
        <v>3727.41</v>
      </c>
      <c r="AF170" s="2">
        <v>1870.13</v>
      </c>
      <c r="AG170" s="2">
        <v>2383.61</v>
      </c>
      <c r="AH170" s="2">
        <v>7981.15</v>
      </c>
      <c r="AI170" s="32">
        <v>2114.35</v>
      </c>
      <c r="AJ170" s="2">
        <v>1450.74</v>
      </c>
      <c r="AK170" s="2">
        <v>3025.9300000000003</v>
      </c>
      <c r="AL170" s="2">
        <v>6591.02</v>
      </c>
      <c r="AM170" s="32">
        <v>2004.14</v>
      </c>
      <c r="AN170" s="2">
        <v>1158.3</v>
      </c>
      <c r="AO170" s="2">
        <v>3815.96</v>
      </c>
      <c r="AP170" s="2">
        <v>6978.4</v>
      </c>
      <c r="AQ170" s="32">
        <v>5.32</v>
      </c>
      <c r="AR170" s="2">
        <v>965.22</v>
      </c>
      <c r="AS170" s="2">
        <v>3626.09</v>
      </c>
      <c r="AT170" s="2">
        <v>4596.63</v>
      </c>
      <c r="AU170" s="32">
        <v>1163.22</v>
      </c>
      <c r="AV170" s="2">
        <v>0</v>
      </c>
      <c r="AW170" s="2">
        <v>3437.39</v>
      </c>
      <c r="AX170" s="2">
        <v>4600.6099999999997</v>
      </c>
      <c r="AY170" s="32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2">
        <v>4429.9799999999996</v>
      </c>
      <c r="BG170" s="58">
        <v>2960.42</v>
      </c>
      <c r="BH170" s="58">
        <v>767.1</v>
      </c>
      <c r="BI170" s="58">
        <v>1021.05</v>
      </c>
      <c r="BJ170" s="58">
        <v>4748.57</v>
      </c>
      <c r="BL170" s="1" t="s">
        <v>126</v>
      </c>
    </row>
    <row r="171" spans="1:64" x14ac:dyDescent="0.25">
      <c r="A171" s="37" t="s">
        <v>61</v>
      </c>
      <c r="B171" s="1" t="s">
        <v>35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59">
        <v>105</v>
      </c>
      <c r="O171" s="32">
        <v>4451.8</v>
      </c>
      <c r="P171" s="2">
        <v>1453.41</v>
      </c>
      <c r="Q171" s="2">
        <v>7220.15</v>
      </c>
      <c r="R171" s="2">
        <v>13125.36</v>
      </c>
      <c r="S171" s="32">
        <v>7958.72</v>
      </c>
      <c r="T171" s="2">
        <v>1969.6</v>
      </c>
      <c r="U171" s="2">
        <v>7380.92</v>
      </c>
      <c r="V171" s="2">
        <v>17309.240000000002</v>
      </c>
      <c r="W171" s="32">
        <v>3995.25</v>
      </c>
      <c r="X171" s="2">
        <v>2684.97</v>
      </c>
      <c r="Y171" s="2">
        <v>7425.42</v>
      </c>
      <c r="Z171" s="2">
        <v>14105.64</v>
      </c>
      <c r="AA171" s="32">
        <v>5232.5</v>
      </c>
      <c r="AB171" s="2">
        <v>2659.46</v>
      </c>
      <c r="AC171" s="2">
        <v>7750.28</v>
      </c>
      <c r="AD171" s="2">
        <v>15642.24</v>
      </c>
      <c r="AE171" s="32">
        <v>4501.6499999999996</v>
      </c>
      <c r="AF171" s="2">
        <v>3302.71</v>
      </c>
      <c r="AG171" s="2">
        <v>6191.14</v>
      </c>
      <c r="AH171" s="2">
        <v>13995.5</v>
      </c>
      <c r="AI171" s="32">
        <v>6389.69</v>
      </c>
      <c r="AJ171" s="2">
        <v>2305.14</v>
      </c>
      <c r="AK171" s="2">
        <v>7581.16</v>
      </c>
      <c r="AL171" s="2">
        <v>16275.99</v>
      </c>
      <c r="AM171" s="32">
        <v>3668.65</v>
      </c>
      <c r="AN171" s="2">
        <v>4710.57</v>
      </c>
      <c r="AO171" s="2">
        <v>8765.4599999999991</v>
      </c>
      <c r="AP171" s="2">
        <v>17144.68</v>
      </c>
      <c r="AQ171" s="32">
        <v>1748.9</v>
      </c>
      <c r="AR171" s="2">
        <v>1881.77</v>
      </c>
      <c r="AS171" s="2">
        <v>11435.150000000001</v>
      </c>
      <c r="AT171" s="2">
        <v>15065.82</v>
      </c>
      <c r="AU171" s="32">
        <v>1902.85</v>
      </c>
      <c r="AV171" s="2">
        <v>987.97</v>
      </c>
      <c r="AW171" s="2">
        <v>9217.27</v>
      </c>
      <c r="AX171" s="2">
        <v>12108.09</v>
      </c>
      <c r="AY171" s="32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2">
        <v>8788.9599999999991</v>
      </c>
      <c r="BG171" s="58">
        <v>4268.07</v>
      </c>
      <c r="BH171" s="58">
        <v>809.55</v>
      </c>
      <c r="BI171" s="58">
        <v>6956.6900000000005</v>
      </c>
      <c r="BJ171" s="58">
        <v>12034.31</v>
      </c>
      <c r="BL171" s="1" t="s">
        <v>126</v>
      </c>
    </row>
    <row r="172" spans="1:64" x14ac:dyDescent="0.25">
      <c r="A172" s="37" t="s">
        <v>62</v>
      </c>
      <c r="B172" s="1" t="s">
        <v>35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59">
        <v>36</v>
      </c>
      <c r="O172" s="32">
        <v>8187.78</v>
      </c>
      <c r="P172" s="2">
        <v>1422.62</v>
      </c>
      <c r="Q172" s="2">
        <v>2495.6800000000003</v>
      </c>
      <c r="R172" s="2">
        <v>12106.08</v>
      </c>
      <c r="S172" s="32">
        <v>8564.42</v>
      </c>
      <c r="T172" s="2">
        <v>698.67</v>
      </c>
      <c r="U172" s="2">
        <v>2213.0100000000002</v>
      </c>
      <c r="V172" s="2">
        <v>11476.1</v>
      </c>
      <c r="W172" s="32">
        <v>125</v>
      </c>
      <c r="X172" s="2">
        <v>1834.24</v>
      </c>
      <c r="Y172" s="2">
        <v>1137.01</v>
      </c>
      <c r="Z172" s="2">
        <v>3096.25</v>
      </c>
      <c r="AA172" s="32">
        <v>8171.85</v>
      </c>
      <c r="AB172" s="2">
        <v>0</v>
      </c>
      <c r="AC172" s="2">
        <v>1377.81</v>
      </c>
      <c r="AD172" s="2">
        <v>9549.66</v>
      </c>
      <c r="AE172" s="32">
        <v>7033.14</v>
      </c>
      <c r="AF172" s="2">
        <v>2047.82</v>
      </c>
      <c r="AG172" s="2">
        <v>2716.33</v>
      </c>
      <c r="AH172" s="2">
        <v>11797.29</v>
      </c>
      <c r="AI172" s="32">
        <v>4195.2</v>
      </c>
      <c r="AJ172" s="2">
        <v>2023.93</v>
      </c>
      <c r="AK172" s="2">
        <v>3170.15</v>
      </c>
      <c r="AL172" s="2">
        <v>9389.2800000000007</v>
      </c>
      <c r="AM172" s="32">
        <v>3340.57</v>
      </c>
      <c r="AN172" s="2">
        <v>1624.93</v>
      </c>
      <c r="AO172" s="2">
        <v>3827.7</v>
      </c>
      <c r="AP172" s="2">
        <v>8793.2000000000007</v>
      </c>
      <c r="AQ172" s="32">
        <v>19.399999999999999</v>
      </c>
      <c r="AR172" s="2">
        <v>1215.94</v>
      </c>
      <c r="AS172" s="2">
        <v>3164.8599999999997</v>
      </c>
      <c r="AT172" s="2">
        <v>4400.2</v>
      </c>
      <c r="AU172" s="32">
        <v>3202.66</v>
      </c>
      <c r="AV172" s="2">
        <v>0</v>
      </c>
      <c r="AW172" s="2">
        <v>3031.45</v>
      </c>
      <c r="AX172" s="2">
        <v>6234.11</v>
      </c>
      <c r="AY172" s="32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2">
        <v>6934.81</v>
      </c>
      <c r="BG172" s="58">
        <v>0</v>
      </c>
      <c r="BH172" s="58">
        <v>934.88</v>
      </c>
      <c r="BI172" s="58">
        <v>2569.52</v>
      </c>
      <c r="BJ172" s="58">
        <v>3504.4</v>
      </c>
      <c r="BL172" s="1" t="s">
        <v>126</v>
      </c>
    </row>
    <row r="173" spans="1:64" x14ac:dyDescent="0.25">
      <c r="A173" s="37" t="s">
        <v>63</v>
      </c>
      <c r="B173" s="1" t="s">
        <v>35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59">
        <v>85</v>
      </c>
      <c r="O173" s="32">
        <v>3348.08</v>
      </c>
      <c r="P173" s="2">
        <v>899.68</v>
      </c>
      <c r="Q173" s="2">
        <v>1431.1799999999998</v>
      </c>
      <c r="R173" s="2">
        <v>5678.94</v>
      </c>
      <c r="S173" s="32">
        <v>7007.35</v>
      </c>
      <c r="T173" s="2">
        <v>1167.79</v>
      </c>
      <c r="U173" s="2">
        <v>1573.5700000000002</v>
      </c>
      <c r="V173" s="2">
        <v>9748.7099999999991</v>
      </c>
      <c r="W173" s="32">
        <v>7058.49</v>
      </c>
      <c r="X173" s="2">
        <v>1505.48</v>
      </c>
      <c r="Y173" s="2">
        <v>1236.01</v>
      </c>
      <c r="Z173" s="2">
        <v>9799.98</v>
      </c>
      <c r="AA173" s="32">
        <v>4394.9799999999996</v>
      </c>
      <c r="AB173" s="2">
        <v>1738.13</v>
      </c>
      <c r="AC173" s="2">
        <v>2419.98</v>
      </c>
      <c r="AD173" s="2">
        <v>8553.09</v>
      </c>
      <c r="AE173" s="32">
        <v>2607.52</v>
      </c>
      <c r="AF173" s="2">
        <v>1664.72</v>
      </c>
      <c r="AG173" s="2">
        <v>2535.5699999999997</v>
      </c>
      <c r="AH173" s="2">
        <v>6807.81</v>
      </c>
      <c r="AI173" s="32">
        <v>1805.41</v>
      </c>
      <c r="AJ173" s="2">
        <v>1267.25</v>
      </c>
      <c r="AK173" s="2">
        <v>2571.36</v>
      </c>
      <c r="AL173" s="2">
        <v>5644.02</v>
      </c>
      <c r="AM173" s="32">
        <v>1582.37</v>
      </c>
      <c r="AN173" s="2">
        <v>1026.31</v>
      </c>
      <c r="AO173" s="2">
        <v>2710.4</v>
      </c>
      <c r="AP173" s="2">
        <v>5319.08</v>
      </c>
      <c r="AQ173" s="32">
        <v>1056.5899999999999</v>
      </c>
      <c r="AR173" s="2">
        <v>687.47</v>
      </c>
      <c r="AS173" s="2">
        <v>2420.19</v>
      </c>
      <c r="AT173" s="2">
        <v>4164.25</v>
      </c>
      <c r="AU173" s="32">
        <v>1020.5</v>
      </c>
      <c r="AV173" s="2">
        <v>512.6</v>
      </c>
      <c r="AW173" s="2">
        <v>2135.86</v>
      </c>
      <c r="AX173" s="2">
        <v>3668.96</v>
      </c>
      <c r="AY173" s="32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2">
        <v>3485.83</v>
      </c>
      <c r="BG173" s="58">
        <v>3668</v>
      </c>
      <c r="BH173" s="58">
        <v>660.7</v>
      </c>
      <c r="BI173" s="58">
        <v>1683.56</v>
      </c>
      <c r="BJ173" s="58">
        <v>6012.26</v>
      </c>
      <c r="BL173" s="1" t="s">
        <v>126</v>
      </c>
    </row>
    <row r="174" spans="1:64" x14ac:dyDescent="0.25">
      <c r="A174" s="37" t="s">
        <v>64</v>
      </c>
      <c r="B174" s="1" t="s">
        <v>35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59">
        <v>22</v>
      </c>
      <c r="O174" s="32">
        <v>1051.73</v>
      </c>
      <c r="P174" s="2">
        <v>313.61</v>
      </c>
      <c r="Q174" s="2">
        <v>961.86</v>
      </c>
      <c r="R174" s="2">
        <v>2327.1999999999998</v>
      </c>
      <c r="S174" s="32">
        <v>2122.59</v>
      </c>
      <c r="T174" s="2">
        <v>253.87</v>
      </c>
      <c r="U174" s="2">
        <v>917.63</v>
      </c>
      <c r="V174" s="2">
        <v>3294.09</v>
      </c>
      <c r="W174" s="32">
        <v>1470.34</v>
      </c>
      <c r="X174" s="2">
        <v>564.14</v>
      </c>
      <c r="Y174" s="2">
        <v>1021.19</v>
      </c>
      <c r="Z174" s="2">
        <v>3055.67</v>
      </c>
      <c r="AA174" s="32">
        <v>1479.15</v>
      </c>
      <c r="AB174" s="2">
        <v>511.25</v>
      </c>
      <c r="AC174" s="2">
        <v>1376.8200000000002</v>
      </c>
      <c r="AD174" s="2">
        <v>3367.22</v>
      </c>
      <c r="AE174" s="32">
        <v>552.23</v>
      </c>
      <c r="AF174" s="2">
        <v>681.34</v>
      </c>
      <c r="AG174" s="2">
        <v>1712.47</v>
      </c>
      <c r="AH174" s="2">
        <v>2946.04</v>
      </c>
      <c r="AI174" s="32">
        <v>776.57</v>
      </c>
      <c r="AJ174" s="2">
        <v>357.88</v>
      </c>
      <c r="AK174" s="2">
        <v>2070.52</v>
      </c>
      <c r="AL174" s="2">
        <v>3204.97</v>
      </c>
      <c r="AM174" s="32">
        <v>646.36</v>
      </c>
      <c r="AN174" s="2">
        <v>652.88</v>
      </c>
      <c r="AO174" s="2">
        <v>2148.0300000000002</v>
      </c>
      <c r="AP174" s="2">
        <v>3447.27</v>
      </c>
      <c r="AQ174" s="32">
        <v>315.88</v>
      </c>
      <c r="AR174" s="2">
        <v>214.03</v>
      </c>
      <c r="AS174" s="2">
        <v>1276.79</v>
      </c>
      <c r="AT174" s="2">
        <v>1806.7</v>
      </c>
      <c r="AU174" s="32">
        <v>429.32</v>
      </c>
      <c r="AV174" s="2">
        <v>216.17</v>
      </c>
      <c r="AW174" s="2">
        <v>1378.4199999999998</v>
      </c>
      <c r="AX174" s="2">
        <v>2023.91</v>
      </c>
      <c r="AY174" s="32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2">
        <v>1438.12</v>
      </c>
      <c r="BG174" s="58">
        <v>704.16</v>
      </c>
      <c r="BH174" s="58">
        <v>117.81</v>
      </c>
      <c r="BI174" s="58">
        <v>1066.28</v>
      </c>
      <c r="BJ174" s="58">
        <v>1888.25</v>
      </c>
      <c r="BL174" s="1" t="s">
        <v>126</v>
      </c>
    </row>
    <row r="175" spans="1:64" x14ac:dyDescent="0.25">
      <c r="A175" s="37" t="s">
        <v>98</v>
      </c>
      <c r="B175" s="1" t="s">
        <v>35</v>
      </c>
      <c r="I175" s="1">
        <v>1</v>
      </c>
      <c r="M175" s="1"/>
      <c r="O175" s="32"/>
      <c r="P175" s="2"/>
      <c r="Q175" s="2"/>
      <c r="R175" s="2"/>
      <c r="S175" s="32"/>
      <c r="T175" s="2"/>
      <c r="U175" s="2"/>
      <c r="V175" s="2"/>
      <c r="W175" s="32"/>
      <c r="X175" s="2"/>
      <c r="Y175" s="2"/>
      <c r="Z175" s="2"/>
      <c r="AA175" s="32"/>
      <c r="AB175" s="2"/>
      <c r="AC175" s="2"/>
      <c r="AD175" s="2"/>
      <c r="AE175" s="32"/>
      <c r="AF175" s="2"/>
      <c r="AG175" s="2"/>
      <c r="AH175" s="2"/>
      <c r="AI175" s="32"/>
      <c r="AJ175" s="2"/>
      <c r="AK175" s="2"/>
      <c r="AL175" s="2"/>
      <c r="AM175" s="32">
        <v>27.26</v>
      </c>
      <c r="AN175" s="2">
        <v>0</v>
      </c>
      <c r="AO175" s="2">
        <v>0</v>
      </c>
      <c r="AP175" s="2">
        <v>27.26</v>
      </c>
      <c r="BL175" s="1" t="s">
        <v>126</v>
      </c>
    </row>
    <row r="176" spans="1:64" x14ac:dyDescent="0.25">
      <c r="A176" s="37" t="s">
        <v>27</v>
      </c>
      <c r="B176" s="1" t="s">
        <v>35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59">
        <v>69</v>
      </c>
      <c r="O176" s="32">
        <v>3524.41</v>
      </c>
      <c r="P176" s="2">
        <v>633.6</v>
      </c>
      <c r="Q176" s="2">
        <v>1583.35</v>
      </c>
      <c r="R176" s="2">
        <v>5741.36</v>
      </c>
      <c r="S176" s="32">
        <v>6933.26</v>
      </c>
      <c r="T176" s="2">
        <v>1848.02</v>
      </c>
      <c r="U176" s="2">
        <v>2016.31</v>
      </c>
      <c r="V176" s="2">
        <v>10797.59</v>
      </c>
      <c r="W176" s="32">
        <v>5486.21</v>
      </c>
      <c r="X176" s="2">
        <v>2776.28</v>
      </c>
      <c r="Y176" s="2">
        <v>2713.1800000000003</v>
      </c>
      <c r="Z176" s="2">
        <v>10975.67</v>
      </c>
      <c r="AA176" s="32">
        <v>6278.32</v>
      </c>
      <c r="AB176" s="2">
        <v>4176.59</v>
      </c>
      <c r="AC176" s="2">
        <v>4310.5200000000004</v>
      </c>
      <c r="AD176" s="2">
        <v>14765.43</v>
      </c>
      <c r="AE176" s="32">
        <v>3338.27</v>
      </c>
      <c r="AF176" s="2">
        <v>3962.83</v>
      </c>
      <c r="AG176" s="2">
        <v>7439.42</v>
      </c>
      <c r="AH176" s="2">
        <v>14740.52</v>
      </c>
      <c r="AI176" s="32">
        <v>3353.21</v>
      </c>
      <c r="AJ176" s="2">
        <v>2234.25</v>
      </c>
      <c r="AK176" s="2">
        <v>9525.7000000000007</v>
      </c>
      <c r="AL176" s="2">
        <v>15113.16</v>
      </c>
      <c r="AM176" s="32">
        <v>2093.17</v>
      </c>
      <c r="AN176" s="2">
        <v>2506.63</v>
      </c>
      <c r="AO176" s="2">
        <v>10172.970000000001</v>
      </c>
      <c r="AP176" s="2">
        <v>14772.77</v>
      </c>
      <c r="AQ176" s="32">
        <v>1116.04</v>
      </c>
      <c r="AR176" s="2">
        <v>1275.57</v>
      </c>
      <c r="AS176" s="2">
        <v>10615.169999999998</v>
      </c>
      <c r="AT176" s="2">
        <v>13006.78</v>
      </c>
      <c r="AU176" s="32">
        <v>1484.91</v>
      </c>
      <c r="AV176" s="2">
        <v>713.58</v>
      </c>
      <c r="AW176" s="2">
        <v>9034.8599999999988</v>
      </c>
      <c r="AX176" s="2">
        <v>11233.35</v>
      </c>
      <c r="AY176" s="32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2">
        <v>8761.61</v>
      </c>
      <c r="BG176" s="58">
        <v>1793.47</v>
      </c>
      <c r="BH176" s="58">
        <v>536.51</v>
      </c>
      <c r="BI176" s="58">
        <v>6202.83</v>
      </c>
      <c r="BJ176" s="58">
        <v>8532.81</v>
      </c>
      <c r="BL176" s="1" t="s">
        <v>126</v>
      </c>
    </row>
    <row r="177" spans="1:64" x14ac:dyDescent="0.25">
      <c r="A177" s="37" t="s">
        <v>65</v>
      </c>
      <c r="B177" s="1" t="s">
        <v>35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59">
        <v>9</v>
      </c>
      <c r="O177" s="32">
        <v>5.2</v>
      </c>
      <c r="P177" s="2">
        <v>5.2</v>
      </c>
      <c r="Q177" s="2">
        <v>20.8</v>
      </c>
      <c r="R177" s="2">
        <v>31.2</v>
      </c>
      <c r="S177" s="32">
        <v>104.95</v>
      </c>
      <c r="T177" s="2">
        <v>5.2</v>
      </c>
      <c r="U177" s="2">
        <v>26</v>
      </c>
      <c r="V177" s="2">
        <v>136.15</v>
      </c>
      <c r="W177" s="32">
        <v>135.04</v>
      </c>
      <c r="X177" s="2">
        <v>104.95</v>
      </c>
      <c r="Y177" s="2">
        <v>31.2</v>
      </c>
      <c r="Z177" s="2">
        <v>271.19</v>
      </c>
      <c r="AA177" s="32">
        <v>5.2</v>
      </c>
      <c r="AB177" s="2">
        <v>5.2</v>
      </c>
      <c r="AC177" s="2">
        <v>36.4</v>
      </c>
      <c r="AD177" s="2">
        <v>46.8</v>
      </c>
      <c r="AE177" s="32">
        <v>190.27</v>
      </c>
      <c r="AF177" s="2">
        <v>5.2</v>
      </c>
      <c r="AG177" s="2">
        <v>41.6</v>
      </c>
      <c r="AH177" s="2">
        <v>237.07</v>
      </c>
      <c r="AI177" s="32">
        <v>224.75</v>
      </c>
      <c r="AJ177" s="2">
        <v>128.27000000000001</v>
      </c>
      <c r="AK177" s="2">
        <v>46.800000000000004</v>
      </c>
      <c r="AL177" s="2">
        <v>399.82</v>
      </c>
      <c r="AM177" s="32">
        <v>49.23</v>
      </c>
      <c r="AN177" s="2">
        <v>98.64</v>
      </c>
      <c r="AO177" s="2">
        <v>55.11</v>
      </c>
      <c r="AP177" s="2">
        <v>202.98</v>
      </c>
      <c r="AQ177" s="32">
        <v>56.5</v>
      </c>
      <c r="AR177" s="2">
        <v>33.49</v>
      </c>
      <c r="AS177" s="2">
        <v>129.61000000000001</v>
      </c>
      <c r="AT177" s="2">
        <v>219.6</v>
      </c>
      <c r="AU177" s="32">
        <v>21.85</v>
      </c>
      <c r="AV177" s="2">
        <v>16.649999999999999</v>
      </c>
      <c r="AW177" s="2">
        <v>142.24</v>
      </c>
      <c r="AX177" s="2">
        <v>180.74</v>
      </c>
      <c r="AY177" s="32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2">
        <v>259.86</v>
      </c>
      <c r="BG177" s="58">
        <v>122.58</v>
      </c>
      <c r="BH177" s="58">
        <v>28.55</v>
      </c>
      <c r="BI177" s="58">
        <v>177.69</v>
      </c>
      <c r="BJ177" s="58">
        <v>328.82</v>
      </c>
      <c r="BL177" s="1" t="s">
        <v>126</v>
      </c>
    </row>
    <row r="178" spans="1:64" x14ac:dyDescent="0.25">
      <c r="A178" s="37" t="s">
        <v>66</v>
      </c>
      <c r="B178" s="1" t="s">
        <v>35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59">
        <v>302</v>
      </c>
      <c r="O178" s="32">
        <v>15585.88</v>
      </c>
      <c r="P178" s="2">
        <v>2689.98</v>
      </c>
      <c r="Q178" s="2">
        <v>24172.59</v>
      </c>
      <c r="R178" s="2">
        <v>42448.45</v>
      </c>
      <c r="S178" s="32">
        <v>32368.1</v>
      </c>
      <c r="T178" s="2">
        <v>8616.51</v>
      </c>
      <c r="U178" s="2">
        <v>23711.45</v>
      </c>
      <c r="V178" s="2">
        <v>64696.06</v>
      </c>
      <c r="W178" s="32">
        <v>25341.07</v>
      </c>
      <c r="X178" s="2">
        <v>16802.14</v>
      </c>
      <c r="Y178" s="2">
        <v>20852</v>
      </c>
      <c r="Z178" s="2">
        <v>62995.21</v>
      </c>
      <c r="AA178" s="32">
        <v>27850.04</v>
      </c>
      <c r="AB178" s="2">
        <v>17412.37</v>
      </c>
      <c r="AC178" s="2">
        <v>30036.79</v>
      </c>
      <c r="AD178" s="2">
        <v>75299.199999999997</v>
      </c>
      <c r="AE178" s="32">
        <v>19250.88</v>
      </c>
      <c r="AF178" s="2">
        <v>18535.54</v>
      </c>
      <c r="AG178" s="2">
        <v>42722.42</v>
      </c>
      <c r="AH178" s="2">
        <v>80508.84</v>
      </c>
      <c r="AI178" s="32">
        <v>15027.47</v>
      </c>
      <c r="AJ178" s="2">
        <v>13273.85</v>
      </c>
      <c r="AK178" s="2">
        <v>51960.039999999994</v>
      </c>
      <c r="AL178" s="2">
        <v>80261.36</v>
      </c>
      <c r="AM178" s="32">
        <v>9205.43</v>
      </c>
      <c r="AN178" s="2">
        <v>11612.72</v>
      </c>
      <c r="AO178" s="2">
        <v>57207.65</v>
      </c>
      <c r="AP178" s="2">
        <v>78025.8</v>
      </c>
      <c r="AQ178" s="32">
        <v>2595.52</v>
      </c>
      <c r="AR178" s="2">
        <v>8667.9599999999991</v>
      </c>
      <c r="AS178" s="2">
        <v>48682.299999999996</v>
      </c>
      <c r="AT178" s="2">
        <v>59945.78</v>
      </c>
      <c r="AU178" s="32">
        <v>4370.8100000000004</v>
      </c>
      <c r="AV178" s="2">
        <v>1715.16</v>
      </c>
      <c r="AW178" s="2">
        <v>46340.98</v>
      </c>
      <c r="AX178" s="2">
        <v>52426.95</v>
      </c>
      <c r="AY178" s="32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2">
        <v>39856.5</v>
      </c>
      <c r="BG178" s="58">
        <v>15271.56</v>
      </c>
      <c r="BH178" s="58">
        <v>2745.37</v>
      </c>
      <c r="BI178" s="58">
        <v>27673.39</v>
      </c>
      <c r="BJ178" s="58">
        <v>45690.32</v>
      </c>
      <c r="BL178" s="1" t="s">
        <v>126</v>
      </c>
    </row>
    <row r="179" spans="1:64" x14ac:dyDescent="0.25">
      <c r="A179" s="37" t="s">
        <v>67</v>
      </c>
      <c r="B179" s="1" t="s">
        <v>35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59">
        <v>1277</v>
      </c>
      <c r="O179" s="32">
        <v>93284.95</v>
      </c>
      <c r="P179" s="2">
        <v>21801.18</v>
      </c>
      <c r="Q179" s="2">
        <v>50271.58</v>
      </c>
      <c r="R179" s="2">
        <v>165357.71</v>
      </c>
      <c r="S179" s="32">
        <v>170957.85</v>
      </c>
      <c r="T179" s="2">
        <v>44873.04</v>
      </c>
      <c r="U179" s="2">
        <v>51094.54</v>
      </c>
      <c r="V179" s="2">
        <v>266925.43</v>
      </c>
      <c r="W179" s="32">
        <v>61970.17</v>
      </c>
      <c r="X179" s="2">
        <v>66181.45</v>
      </c>
      <c r="Y179" s="2">
        <v>61104.05</v>
      </c>
      <c r="Z179" s="2">
        <v>189255.67</v>
      </c>
      <c r="AA179" s="32">
        <v>134627.49</v>
      </c>
      <c r="AB179" s="2">
        <v>36647.949999999997</v>
      </c>
      <c r="AC179" s="2">
        <v>97569.2</v>
      </c>
      <c r="AD179" s="2">
        <v>268844.64</v>
      </c>
      <c r="AE179" s="32">
        <v>82499.78</v>
      </c>
      <c r="AF179" s="2">
        <v>58192.68</v>
      </c>
      <c r="AG179" s="2">
        <v>138496.51</v>
      </c>
      <c r="AH179" s="2">
        <v>279188.96999999997</v>
      </c>
      <c r="AI179" s="32">
        <v>47586.25</v>
      </c>
      <c r="AJ179" s="2">
        <v>48824.57</v>
      </c>
      <c r="AK179" s="2">
        <v>149938.29</v>
      </c>
      <c r="AL179" s="2">
        <v>246349.11</v>
      </c>
      <c r="AM179" s="32">
        <v>32292.85</v>
      </c>
      <c r="AN179" s="2">
        <v>33735.56</v>
      </c>
      <c r="AO179" s="2">
        <v>161496.4</v>
      </c>
      <c r="AP179" s="2">
        <v>227524.81</v>
      </c>
      <c r="AQ179" s="32">
        <v>13825.29</v>
      </c>
      <c r="AR179" s="2">
        <v>21771.81</v>
      </c>
      <c r="AS179" s="2">
        <v>145658.85</v>
      </c>
      <c r="AT179" s="2">
        <v>181255.95</v>
      </c>
      <c r="AU179" s="32">
        <v>23684.84</v>
      </c>
      <c r="AV179" s="2">
        <v>9863.9</v>
      </c>
      <c r="AW179" s="2">
        <v>128789.36</v>
      </c>
      <c r="AX179" s="2">
        <v>162338.1</v>
      </c>
      <c r="AY179" s="32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2">
        <v>105736</v>
      </c>
      <c r="BG179" s="58">
        <v>114422.35</v>
      </c>
      <c r="BH179" s="58">
        <v>9999.3700000000008</v>
      </c>
      <c r="BI179" s="58">
        <v>57362.73</v>
      </c>
      <c r="BJ179" s="58">
        <v>181784.45</v>
      </c>
      <c r="BL179" s="1" t="s">
        <v>126</v>
      </c>
    </row>
    <row r="180" spans="1:64" x14ac:dyDescent="0.25">
      <c r="A180" s="37" t="s">
        <v>68</v>
      </c>
      <c r="B180" s="1" t="s">
        <v>35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59">
        <v>149</v>
      </c>
      <c r="O180" s="32">
        <v>9086.61</v>
      </c>
      <c r="P180" s="2">
        <v>2507.2199999999998</v>
      </c>
      <c r="Q180" s="2">
        <v>6354.0700000000006</v>
      </c>
      <c r="R180" s="2">
        <v>17947.900000000001</v>
      </c>
      <c r="S180" s="32">
        <v>14252.44</v>
      </c>
      <c r="T180" s="2">
        <v>5408.8</v>
      </c>
      <c r="U180" s="2">
        <v>6225.99</v>
      </c>
      <c r="V180" s="2">
        <v>25887.23</v>
      </c>
      <c r="W180" s="32">
        <v>3840.41</v>
      </c>
      <c r="X180" s="2">
        <v>6886.81</v>
      </c>
      <c r="Y180" s="2">
        <v>8146.11</v>
      </c>
      <c r="Z180" s="2">
        <v>18873.330000000002</v>
      </c>
      <c r="AA180" s="32">
        <v>14533.65</v>
      </c>
      <c r="AB180" s="2">
        <v>1792.76</v>
      </c>
      <c r="AC180" s="2">
        <v>10865.48</v>
      </c>
      <c r="AD180" s="2">
        <v>27191.89</v>
      </c>
      <c r="AE180" s="32">
        <v>8290.26</v>
      </c>
      <c r="AF180" s="2">
        <v>6166.81</v>
      </c>
      <c r="AG180" s="2">
        <v>13576.439999999999</v>
      </c>
      <c r="AH180" s="2">
        <v>28033.51</v>
      </c>
      <c r="AI180" s="32">
        <v>6377.52</v>
      </c>
      <c r="AJ180" s="2">
        <v>5016.28</v>
      </c>
      <c r="AK180" s="2">
        <v>16571.04</v>
      </c>
      <c r="AL180" s="2">
        <v>27964.84</v>
      </c>
      <c r="AM180" s="32">
        <v>3621.12</v>
      </c>
      <c r="AN180" s="2">
        <v>4881.7700000000004</v>
      </c>
      <c r="AO180" s="2">
        <v>17033.28</v>
      </c>
      <c r="AP180" s="2">
        <v>25536.17</v>
      </c>
      <c r="AQ180" s="32">
        <v>1554.12</v>
      </c>
      <c r="AR180" s="2">
        <v>2311.4899999999998</v>
      </c>
      <c r="AS180" s="2">
        <v>17370.489999999998</v>
      </c>
      <c r="AT180" s="2">
        <v>21236.1</v>
      </c>
      <c r="AU180" s="32">
        <v>3054.08</v>
      </c>
      <c r="AV180" s="2">
        <v>975.55</v>
      </c>
      <c r="AW180" s="2">
        <v>13594.35</v>
      </c>
      <c r="AX180" s="2">
        <v>17623.98</v>
      </c>
      <c r="AY180" s="32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2">
        <v>13852.18</v>
      </c>
      <c r="BG180" s="58">
        <v>11001.85</v>
      </c>
      <c r="BH180" s="58">
        <v>1364.89</v>
      </c>
      <c r="BI180" s="58">
        <v>7817.98</v>
      </c>
      <c r="BJ180" s="58">
        <v>20184.72</v>
      </c>
      <c r="BL180" s="1" t="s">
        <v>126</v>
      </c>
    </row>
    <row r="181" spans="1:64" x14ac:dyDescent="0.25">
      <c r="A181" s="37" t="s">
        <v>28</v>
      </c>
      <c r="B181" s="1" t="s">
        <v>35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59">
        <v>424</v>
      </c>
      <c r="O181" s="32">
        <v>31153.06</v>
      </c>
      <c r="P181" s="2">
        <v>11236.65</v>
      </c>
      <c r="Q181" s="2">
        <v>27215.96</v>
      </c>
      <c r="R181" s="2">
        <v>69605.67</v>
      </c>
      <c r="S181" s="32">
        <v>73605.94</v>
      </c>
      <c r="T181" s="2">
        <v>15300.75</v>
      </c>
      <c r="U181" s="2">
        <v>32136.690000000002</v>
      </c>
      <c r="V181" s="2">
        <v>121043.38</v>
      </c>
      <c r="W181" s="32">
        <v>51097.86</v>
      </c>
      <c r="X181" s="2">
        <v>30065.23</v>
      </c>
      <c r="Y181" s="2">
        <v>34719.760000000002</v>
      </c>
      <c r="Z181" s="2">
        <v>115882.85</v>
      </c>
      <c r="AA181" s="32">
        <v>45026.559999999998</v>
      </c>
      <c r="AB181" s="2">
        <v>27059.35</v>
      </c>
      <c r="AC181" s="2">
        <v>50731.399999999994</v>
      </c>
      <c r="AD181" s="2">
        <v>122817.31</v>
      </c>
      <c r="AE181" s="32">
        <v>27480.25</v>
      </c>
      <c r="AF181" s="2">
        <v>25365.439999999999</v>
      </c>
      <c r="AG181" s="2">
        <v>62100.7</v>
      </c>
      <c r="AH181" s="2">
        <v>114946.39</v>
      </c>
      <c r="AI181" s="32">
        <v>31659.24</v>
      </c>
      <c r="AJ181" s="2">
        <v>18036.86</v>
      </c>
      <c r="AK181" s="2">
        <v>76674.39</v>
      </c>
      <c r="AL181" s="2">
        <v>126370.49</v>
      </c>
      <c r="AM181" s="32">
        <v>18553.96</v>
      </c>
      <c r="AN181" s="2">
        <v>20136.72</v>
      </c>
      <c r="AO181" s="2">
        <v>76986.67</v>
      </c>
      <c r="AP181" s="2">
        <v>115677.35</v>
      </c>
      <c r="AQ181" s="32">
        <v>11029.9</v>
      </c>
      <c r="AR181" s="2">
        <v>12179.52</v>
      </c>
      <c r="AS181" s="2">
        <v>71494.39</v>
      </c>
      <c r="AT181" s="2">
        <v>94703.81</v>
      </c>
      <c r="AU181" s="32">
        <v>10255.549999999999</v>
      </c>
      <c r="AV181" s="2">
        <v>5583.38</v>
      </c>
      <c r="AW181" s="2">
        <v>64770.41</v>
      </c>
      <c r="AX181" s="2">
        <v>80609.34</v>
      </c>
      <c r="AY181" s="32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2">
        <v>48177.120000000003</v>
      </c>
      <c r="BG181" s="58">
        <v>21605.01</v>
      </c>
      <c r="BH181" s="58">
        <v>4330.8100000000004</v>
      </c>
      <c r="BI181" s="58">
        <v>31779.870000000003</v>
      </c>
      <c r="BJ181" s="58">
        <v>57715.69</v>
      </c>
      <c r="BL181" s="1" t="s">
        <v>126</v>
      </c>
    </row>
    <row r="182" spans="1:64" x14ac:dyDescent="0.25">
      <c r="A182" s="37" t="s">
        <v>69</v>
      </c>
      <c r="B182" s="1" t="s">
        <v>35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59">
        <v>220</v>
      </c>
      <c r="O182" s="32">
        <v>16884.61</v>
      </c>
      <c r="P182" s="2">
        <v>2886.48</v>
      </c>
      <c r="Q182" s="2">
        <v>5220.09</v>
      </c>
      <c r="R182" s="2">
        <v>24991.18</v>
      </c>
      <c r="S182" s="32">
        <v>24896.87</v>
      </c>
      <c r="T182" s="2">
        <v>4822.2</v>
      </c>
      <c r="U182" s="2">
        <v>5775.7300000000005</v>
      </c>
      <c r="V182" s="2">
        <v>35494.800000000003</v>
      </c>
      <c r="W182" s="32">
        <v>21173.37</v>
      </c>
      <c r="X182" s="2">
        <v>7341.38</v>
      </c>
      <c r="Y182" s="2">
        <v>4965.3600000000006</v>
      </c>
      <c r="Z182" s="2">
        <v>33480.11</v>
      </c>
      <c r="AA182" s="32">
        <v>14870.04</v>
      </c>
      <c r="AB182" s="2">
        <v>8195.69</v>
      </c>
      <c r="AC182" s="2">
        <v>8591.39</v>
      </c>
      <c r="AD182" s="2">
        <v>31657.119999999999</v>
      </c>
      <c r="AE182" s="32">
        <v>11063.44</v>
      </c>
      <c r="AF182" s="2">
        <v>7102.97</v>
      </c>
      <c r="AG182" s="2">
        <v>12470.82</v>
      </c>
      <c r="AH182" s="2">
        <v>30637.23</v>
      </c>
      <c r="AI182" s="32">
        <v>6919.61</v>
      </c>
      <c r="AJ182" s="2">
        <v>5566.48</v>
      </c>
      <c r="AK182" s="2">
        <v>13664.78</v>
      </c>
      <c r="AL182" s="2">
        <v>26150.87</v>
      </c>
      <c r="AM182" s="32">
        <v>4681.66</v>
      </c>
      <c r="AN182" s="2">
        <v>3639.89</v>
      </c>
      <c r="AO182" s="2">
        <v>14130.400000000001</v>
      </c>
      <c r="AP182" s="2">
        <v>22451.95</v>
      </c>
      <c r="AQ182" s="32">
        <v>4000.24</v>
      </c>
      <c r="AR182" s="2">
        <v>2012.94</v>
      </c>
      <c r="AS182" s="2">
        <v>12524.07</v>
      </c>
      <c r="AT182" s="2">
        <v>18537.25</v>
      </c>
      <c r="AU182" s="32">
        <v>3033.3</v>
      </c>
      <c r="AV182" s="2">
        <v>1845.71</v>
      </c>
      <c r="AW182" s="2">
        <v>11989.73</v>
      </c>
      <c r="AX182" s="2">
        <v>16868.740000000002</v>
      </c>
      <c r="AY182" s="32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2">
        <v>10761.86</v>
      </c>
      <c r="BG182" s="58">
        <v>20989.919999999998</v>
      </c>
      <c r="BH182" s="58">
        <v>1549.29</v>
      </c>
      <c r="BI182" s="58">
        <v>4056.9399999999996</v>
      </c>
      <c r="BJ182" s="58">
        <v>26596.15</v>
      </c>
      <c r="BL182" s="1" t="s">
        <v>126</v>
      </c>
    </row>
    <row r="183" spans="1:64" x14ac:dyDescent="0.25">
      <c r="A183" s="37" t="s">
        <v>13</v>
      </c>
      <c r="B183" s="1" t="s">
        <v>35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59">
        <v>56</v>
      </c>
      <c r="O183" s="32">
        <v>3069.49</v>
      </c>
      <c r="P183" s="2">
        <v>646.79</v>
      </c>
      <c r="Q183" s="2">
        <v>1049.94</v>
      </c>
      <c r="R183" s="2">
        <v>4766.22</v>
      </c>
      <c r="S183" s="32">
        <v>4496.53</v>
      </c>
      <c r="T183" s="2">
        <v>1238.72</v>
      </c>
      <c r="U183" s="2">
        <v>999.51</v>
      </c>
      <c r="V183" s="2">
        <v>6734.76</v>
      </c>
      <c r="W183" s="32">
        <v>4073.68</v>
      </c>
      <c r="X183" s="2">
        <v>1781.39</v>
      </c>
      <c r="Y183" s="2">
        <v>859.49</v>
      </c>
      <c r="Z183" s="2">
        <v>6714.56</v>
      </c>
      <c r="AA183" s="32">
        <v>2750.05</v>
      </c>
      <c r="AB183" s="2">
        <v>2399.25</v>
      </c>
      <c r="AC183" s="2">
        <v>1333.25</v>
      </c>
      <c r="AD183" s="2">
        <v>6482.55</v>
      </c>
      <c r="AE183" s="32">
        <v>2274.92</v>
      </c>
      <c r="AF183" s="2">
        <v>1696.91</v>
      </c>
      <c r="AG183" s="2">
        <v>2947.7200000000003</v>
      </c>
      <c r="AH183" s="2">
        <v>6919.55</v>
      </c>
      <c r="AI183" s="32">
        <v>1528.9</v>
      </c>
      <c r="AJ183" s="2">
        <v>1681.07</v>
      </c>
      <c r="AK183" s="2">
        <v>3628.92</v>
      </c>
      <c r="AL183" s="2">
        <v>6838.89</v>
      </c>
      <c r="AM183" s="32">
        <v>923.49</v>
      </c>
      <c r="AN183" s="2">
        <v>873.87</v>
      </c>
      <c r="AO183" s="2">
        <v>3321.75</v>
      </c>
      <c r="AP183" s="2">
        <v>5119.1099999999997</v>
      </c>
      <c r="AQ183" s="32">
        <v>904.49</v>
      </c>
      <c r="AR183" s="2">
        <v>491.88</v>
      </c>
      <c r="AS183" s="2">
        <v>2651.65</v>
      </c>
      <c r="AT183" s="2">
        <v>4048.02</v>
      </c>
      <c r="AU183" s="32">
        <v>815.11</v>
      </c>
      <c r="AV183" s="2">
        <v>522.79999999999995</v>
      </c>
      <c r="AW183" s="2">
        <v>2290.27</v>
      </c>
      <c r="AX183" s="2">
        <v>3628.18</v>
      </c>
      <c r="AY183" s="32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2">
        <v>3508.07</v>
      </c>
      <c r="BG183" s="58">
        <v>4967.84</v>
      </c>
      <c r="BH183" s="58">
        <v>675.98</v>
      </c>
      <c r="BI183" s="58">
        <v>1631.67</v>
      </c>
      <c r="BJ183" s="58">
        <v>7275.49</v>
      </c>
      <c r="BL183" s="1" t="s">
        <v>126</v>
      </c>
    </row>
    <row r="184" spans="1:64" x14ac:dyDescent="0.25">
      <c r="A184" s="37" t="s">
        <v>19</v>
      </c>
      <c r="B184" s="1" t="s">
        <v>35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59">
        <v>85</v>
      </c>
      <c r="O184" s="32">
        <v>4009.14</v>
      </c>
      <c r="P184" s="2">
        <v>29.24</v>
      </c>
      <c r="Q184" s="2">
        <v>4228.76</v>
      </c>
      <c r="R184" s="2">
        <v>8267.14</v>
      </c>
      <c r="S184" s="32">
        <v>8171.54</v>
      </c>
      <c r="T184" s="2">
        <v>1937.11</v>
      </c>
      <c r="U184" s="2">
        <v>3685.07</v>
      </c>
      <c r="V184" s="2">
        <v>13793.72</v>
      </c>
      <c r="W184" s="32">
        <v>6450.13</v>
      </c>
      <c r="X184" s="2">
        <v>3636.05</v>
      </c>
      <c r="Y184" s="2">
        <v>4520.07</v>
      </c>
      <c r="Z184" s="2">
        <v>14606.25</v>
      </c>
      <c r="AA184" s="32">
        <v>7701.79</v>
      </c>
      <c r="AB184" s="2">
        <v>4995.8</v>
      </c>
      <c r="AC184" s="2">
        <v>6828.41</v>
      </c>
      <c r="AD184" s="2">
        <v>19526</v>
      </c>
      <c r="AE184" s="32">
        <v>4934.37</v>
      </c>
      <c r="AF184" s="2">
        <v>4122.57</v>
      </c>
      <c r="AG184" s="2">
        <v>8974.9500000000007</v>
      </c>
      <c r="AH184" s="2">
        <v>18031.89</v>
      </c>
      <c r="AI184" s="32">
        <v>4486.57</v>
      </c>
      <c r="AJ184" s="2">
        <v>2811.1</v>
      </c>
      <c r="AK184" s="2">
        <v>8199.119999999999</v>
      </c>
      <c r="AL184" s="2">
        <v>15496.79</v>
      </c>
      <c r="AM184" s="32">
        <v>3146.99</v>
      </c>
      <c r="AN184" s="2">
        <v>2597.4</v>
      </c>
      <c r="AO184" s="2">
        <v>9603.5399999999991</v>
      </c>
      <c r="AP184" s="2">
        <v>15347.93</v>
      </c>
      <c r="AQ184" s="32">
        <v>1640.24</v>
      </c>
      <c r="AR184" s="2">
        <v>1513.86</v>
      </c>
      <c r="AS184" s="2">
        <v>9215.5399999999991</v>
      </c>
      <c r="AT184" s="2">
        <v>12369.64</v>
      </c>
      <c r="AU184" s="32">
        <v>1449.57</v>
      </c>
      <c r="AV184" s="2">
        <v>828.38</v>
      </c>
      <c r="AW184" s="2">
        <v>8643.61</v>
      </c>
      <c r="AX184" s="2">
        <v>10921.56</v>
      </c>
      <c r="AY184" s="32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2">
        <v>12198.44</v>
      </c>
      <c r="BG184" s="58">
        <v>2529.94</v>
      </c>
      <c r="BH184" s="58">
        <v>1260.27</v>
      </c>
      <c r="BI184" s="58">
        <v>7290.66</v>
      </c>
      <c r="BJ184" s="58">
        <v>11080.87</v>
      </c>
      <c r="BL184" s="1" t="s">
        <v>126</v>
      </c>
    </row>
    <row r="185" spans="1:64" x14ac:dyDescent="0.25">
      <c r="A185" s="37" t="s">
        <v>70</v>
      </c>
      <c r="B185" s="1" t="s">
        <v>35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59">
        <v>127</v>
      </c>
      <c r="O185" s="32">
        <v>9005.8799999999992</v>
      </c>
      <c r="P185" s="2">
        <v>3345.64</v>
      </c>
      <c r="Q185" s="2">
        <v>7914.62</v>
      </c>
      <c r="R185" s="2">
        <v>20266.14</v>
      </c>
      <c r="S185" s="32">
        <v>19921.060000000001</v>
      </c>
      <c r="T185" s="2">
        <v>5186.74</v>
      </c>
      <c r="U185" s="2">
        <v>8961.57</v>
      </c>
      <c r="V185" s="2">
        <v>34069.370000000003</v>
      </c>
      <c r="W185" s="32">
        <v>13554.05</v>
      </c>
      <c r="X185" s="2">
        <v>9462.2199999999993</v>
      </c>
      <c r="Y185" s="2">
        <v>10572.86</v>
      </c>
      <c r="Z185" s="2">
        <v>33589.129999999997</v>
      </c>
      <c r="AA185" s="32">
        <v>13156.51</v>
      </c>
      <c r="AB185" s="2">
        <v>8894.24</v>
      </c>
      <c r="AC185" s="2">
        <v>14319.099999999999</v>
      </c>
      <c r="AD185" s="2">
        <v>36369.85</v>
      </c>
      <c r="AE185" s="32">
        <v>8382.24</v>
      </c>
      <c r="AF185" s="2">
        <v>7698.42</v>
      </c>
      <c r="AG185" s="2">
        <v>17950.629999999997</v>
      </c>
      <c r="AH185" s="2">
        <v>34031.29</v>
      </c>
      <c r="AI185" s="32">
        <v>7716.48</v>
      </c>
      <c r="AJ185" s="2">
        <v>5464.57</v>
      </c>
      <c r="AK185" s="2">
        <v>18242.12</v>
      </c>
      <c r="AL185" s="2">
        <v>31423.17</v>
      </c>
      <c r="AM185" s="32">
        <v>4800.68</v>
      </c>
      <c r="AN185" s="2">
        <v>5322.5</v>
      </c>
      <c r="AO185" s="2">
        <v>18379.93</v>
      </c>
      <c r="AP185" s="2">
        <v>28503.11</v>
      </c>
      <c r="AQ185" s="32">
        <v>2511.65</v>
      </c>
      <c r="AR185" s="2">
        <v>4116.16</v>
      </c>
      <c r="AS185" s="2">
        <v>19539.37</v>
      </c>
      <c r="AT185" s="2">
        <v>26167.18</v>
      </c>
      <c r="AU185" s="32">
        <v>2341.21</v>
      </c>
      <c r="AV185" s="2">
        <v>1883.78</v>
      </c>
      <c r="AW185" s="2">
        <v>17181.370000000003</v>
      </c>
      <c r="AX185" s="2">
        <v>21406.36</v>
      </c>
      <c r="AY185" s="32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2">
        <v>17140.669999999998</v>
      </c>
      <c r="BG185" s="58">
        <v>6611.99</v>
      </c>
      <c r="BH185" s="58">
        <v>940.41</v>
      </c>
      <c r="BI185" s="58">
        <v>11234.7</v>
      </c>
      <c r="BJ185" s="58">
        <v>18787.099999999999</v>
      </c>
      <c r="BL185" s="1" t="s">
        <v>126</v>
      </c>
    </row>
    <row r="186" spans="1:64" x14ac:dyDescent="0.25">
      <c r="A186" s="37" t="s">
        <v>25</v>
      </c>
      <c r="B186" s="1" t="s">
        <v>35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59">
        <v>237</v>
      </c>
      <c r="O186" s="32">
        <v>13353.95</v>
      </c>
      <c r="P186" s="2">
        <v>3469.75</v>
      </c>
      <c r="Q186" s="2">
        <v>9851.7800000000007</v>
      </c>
      <c r="R186" s="2">
        <v>26675.48</v>
      </c>
      <c r="S186" s="32">
        <v>26348.22</v>
      </c>
      <c r="T186" s="2">
        <v>8047.22</v>
      </c>
      <c r="U186" s="2">
        <v>9666.2000000000007</v>
      </c>
      <c r="V186" s="2">
        <v>44061.64</v>
      </c>
      <c r="W186" s="32">
        <v>23167.25</v>
      </c>
      <c r="X186" s="2">
        <v>12449.86</v>
      </c>
      <c r="Y186" s="2">
        <v>11721.07</v>
      </c>
      <c r="Z186" s="2">
        <v>47338.18</v>
      </c>
      <c r="AA186" s="32">
        <v>27057.56</v>
      </c>
      <c r="AB186" s="2">
        <v>15788.99</v>
      </c>
      <c r="AC186" s="2">
        <v>19315.660000000003</v>
      </c>
      <c r="AD186" s="2">
        <v>62162.21</v>
      </c>
      <c r="AE186" s="32">
        <v>14442.43</v>
      </c>
      <c r="AF186" s="2">
        <v>17373.05</v>
      </c>
      <c r="AG186" s="2">
        <v>27997.84</v>
      </c>
      <c r="AH186" s="2">
        <v>59813.32</v>
      </c>
      <c r="AI186" s="32">
        <v>14984.24</v>
      </c>
      <c r="AJ186" s="2">
        <v>10631.11</v>
      </c>
      <c r="AK186" s="2">
        <v>35715.279999999999</v>
      </c>
      <c r="AL186" s="2">
        <v>61330.63</v>
      </c>
      <c r="AM186" s="32">
        <v>7746.67</v>
      </c>
      <c r="AN186" s="2">
        <v>10849.89</v>
      </c>
      <c r="AO186" s="2">
        <v>38206.39</v>
      </c>
      <c r="AP186" s="2">
        <v>56802.95</v>
      </c>
      <c r="AQ186" s="32">
        <v>4973.8100000000004</v>
      </c>
      <c r="AR186" s="2">
        <v>7197.24</v>
      </c>
      <c r="AS186" s="2">
        <v>40738.120000000003</v>
      </c>
      <c r="AT186" s="2">
        <v>52909.17</v>
      </c>
      <c r="AU186" s="32">
        <v>5027.75</v>
      </c>
      <c r="AV186" s="2">
        <v>3495.57</v>
      </c>
      <c r="AW186" s="2">
        <v>40231.9</v>
      </c>
      <c r="AX186" s="2">
        <v>48755.22</v>
      </c>
      <c r="AY186" s="32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2">
        <v>31058.31</v>
      </c>
      <c r="BG186" s="58">
        <v>7469.39</v>
      </c>
      <c r="BH186" s="58">
        <v>2821.22</v>
      </c>
      <c r="BI186" s="58">
        <v>17875</v>
      </c>
      <c r="BJ186" s="58">
        <v>28165.61</v>
      </c>
      <c r="BL186" s="1" t="s">
        <v>126</v>
      </c>
    </row>
    <row r="187" spans="1:64" x14ac:dyDescent="0.25">
      <c r="A187" s="37" t="s">
        <v>26</v>
      </c>
      <c r="B187" s="1" t="s">
        <v>35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59">
        <v>160</v>
      </c>
      <c r="O187" s="32">
        <v>10313.76</v>
      </c>
      <c r="P187" s="2">
        <v>2682.02</v>
      </c>
      <c r="Q187" s="2">
        <v>8016.35</v>
      </c>
      <c r="R187" s="2">
        <v>21012.13</v>
      </c>
      <c r="S187" s="32">
        <v>20710.52</v>
      </c>
      <c r="T187" s="2">
        <v>3950.06</v>
      </c>
      <c r="U187" s="2">
        <v>9062.7900000000009</v>
      </c>
      <c r="V187" s="2">
        <v>33723.370000000003</v>
      </c>
      <c r="W187" s="32">
        <v>13223.29</v>
      </c>
      <c r="X187" s="2">
        <v>6808.93</v>
      </c>
      <c r="Y187" s="2">
        <v>8767.630000000001</v>
      </c>
      <c r="Z187" s="2">
        <v>28799.85</v>
      </c>
      <c r="AA187" s="32">
        <v>15875.54</v>
      </c>
      <c r="AB187" s="2">
        <v>6951.15</v>
      </c>
      <c r="AC187" s="2">
        <v>11502.94</v>
      </c>
      <c r="AD187" s="2">
        <v>34329.629999999997</v>
      </c>
      <c r="AE187" s="32">
        <v>11177.72</v>
      </c>
      <c r="AF187" s="2">
        <v>10837.91</v>
      </c>
      <c r="AG187" s="2">
        <v>15002.419999999998</v>
      </c>
      <c r="AH187" s="2">
        <v>37018.050000000003</v>
      </c>
      <c r="AI187" s="32">
        <v>9267.91</v>
      </c>
      <c r="AJ187" s="2">
        <v>7438</v>
      </c>
      <c r="AK187" s="2">
        <v>22079.730000000003</v>
      </c>
      <c r="AL187" s="2">
        <v>38785.64</v>
      </c>
      <c r="AM187" s="32">
        <v>4176.03</v>
      </c>
      <c r="AN187" s="2">
        <v>6209.63</v>
      </c>
      <c r="AO187" s="2">
        <v>25873.17</v>
      </c>
      <c r="AP187" s="2">
        <v>36258.83</v>
      </c>
      <c r="AQ187" s="32">
        <v>3175.3</v>
      </c>
      <c r="AR187" s="2">
        <v>2850.48</v>
      </c>
      <c r="AS187" s="2">
        <v>27292.239999999998</v>
      </c>
      <c r="AT187" s="2">
        <v>33318.019999999997</v>
      </c>
      <c r="AU187" s="32">
        <v>2949.39</v>
      </c>
      <c r="AV187" s="2">
        <v>1833.62</v>
      </c>
      <c r="AW187" s="2">
        <v>26014.03</v>
      </c>
      <c r="AX187" s="2">
        <v>30797.040000000001</v>
      </c>
      <c r="AY187" s="32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2">
        <v>20904.080000000002</v>
      </c>
      <c r="BG187" s="58">
        <v>10518.82</v>
      </c>
      <c r="BH187" s="58">
        <v>1961.55</v>
      </c>
      <c r="BI187" s="58">
        <v>12657.640000000001</v>
      </c>
      <c r="BJ187" s="58">
        <v>25138.01</v>
      </c>
      <c r="BL187" s="1" t="s">
        <v>126</v>
      </c>
    </row>
    <row r="188" spans="1:64" x14ac:dyDescent="0.25">
      <c r="A188" s="37" t="s">
        <v>71</v>
      </c>
      <c r="B188" s="1" t="s">
        <v>35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59">
        <v>63</v>
      </c>
      <c r="O188" s="32">
        <v>4182.84</v>
      </c>
      <c r="P188" s="2">
        <v>1342.2</v>
      </c>
      <c r="Q188" s="2">
        <v>2042.51</v>
      </c>
      <c r="R188" s="2">
        <v>7567.55</v>
      </c>
      <c r="S188" s="32">
        <v>7979.71</v>
      </c>
      <c r="T188" s="2">
        <v>2243.64</v>
      </c>
      <c r="U188" s="2">
        <v>2698.46</v>
      </c>
      <c r="V188" s="2">
        <v>12921.81</v>
      </c>
      <c r="W188" s="32">
        <v>4580.97</v>
      </c>
      <c r="X188" s="2">
        <v>2991.53</v>
      </c>
      <c r="Y188" s="2">
        <v>2455.67</v>
      </c>
      <c r="Z188" s="2">
        <v>10028.17</v>
      </c>
      <c r="AA188" s="32">
        <v>4447.6899999999996</v>
      </c>
      <c r="AB188" s="2">
        <v>2485.59</v>
      </c>
      <c r="AC188" s="2">
        <v>4635.6100000000006</v>
      </c>
      <c r="AD188" s="2">
        <v>11568.89</v>
      </c>
      <c r="AE188" s="32">
        <v>3602.23</v>
      </c>
      <c r="AF188" s="2">
        <v>3133.09</v>
      </c>
      <c r="AG188" s="2">
        <v>5574.91</v>
      </c>
      <c r="AH188" s="2">
        <v>12310.23</v>
      </c>
      <c r="AI188" s="32">
        <v>3128.55</v>
      </c>
      <c r="AJ188" s="2">
        <v>2351.63</v>
      </c>
      <c r="AK188" s="2">
        <v>7783.2099999999991</v>
      </c>
      <c r="AL188" s="2">
        <v>13263.39</v>
      </c>
      <c r="AM188" s="32">
        <v>1915.3</v>
      </c>
      <c r="AN188" s="2">
        <v>2562.09</v>
      </c>
      <c r="AO188" s="2">
        <v>9200.64</v>
      </c>
      <c r="AP188" s="2">
        <v>13678.03</v>
      </c>
      <c r="AQ188" s="32">
        <v>888.69</v>
      </c>
      <c r="AR188" s="2">
        <v>881.19</v>
      </c>
      <c r="AS188" s="2">
        <v>8878.0400000000009</v>
      </c>
      <c r="AT188" s="2">
        <v>10647.92</v>
      </c>
      <c r="AU188" s="32">
        <v>1205.33</v>
      </c>
      <c r="AV188" s="2">
        <v>611.5</v>
      </c>
      <c r="AW188" s="2">
        <v>8708.77</v>
      </c>
      <c r="AX188" s="2">
        <v>10525.6</v>
      </c>
      <c r="AY188" s="32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2">
        <v>6463.53</v>
      </c>
      <c r="BG188" s="58">
        <v>3224.01</v>
      </c>
      <c r="BH188" s="58">
        <v>485.73</v>
      </c>
      <c r="BI188" s="58">
        <v>3595.15</v>
      </c>
      <c r="BJ188" s="58">
        <v>7304.89</v>
      </c>
      <c r="BL188" s="1" t="s">
        <v>126</v>
      </c>
    </row>
    <row r="189" spans="1:64" x14ac:dyDescent="0.25">
      <c r="A189" s="37" t="s">
        <v>72</v>
      </c>
      <c r="B189" s="1" t="s">
        <v>35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59">
        <v>76</v>
      </c>
      <c r="O189" s="32">
        <v>5573.91</v>
      </c>
      <c r="P189" s="2">
        <v>990.94</v>
      </c>
      <c r="Q189" s="2">
        <v>1178.95</v>
      </c>
      <c r="R189" s="2">
        <v>7743.8</v>
      </c>
      <c r="S189" s="32">
        <v>8531.42</v>
      </c>
      <c r="T189" s="2">
        <v>2036.93</v>
      </c>
      <c r="U189" s="2">
        <v>1677.9299999999998</v>
      </c>
      <c r="V189" s="2">
        <v>12246.28</v>
      </c>
      <c r="W189" s="32">
        <v>7338.65</v>
      </c>
      <c r="X189" s="2">
        <v>3430.06</v>
      </c>
      <c r="Y189" s="2">
        <v>2636.6499999999996</v>
      </c>
      <c r="Z189" s="2">
        <v>13405.36</v>
      </c>
      <c r="AA189" s="32">
        <v>4431.04</v>
      </c>
      <c r="AB189" s="2">
        <v>4132.57</v>
      </c>
      <c r="AC189" s="2">
        <v>4723.12</v>
      </c>
      <c r="AD189" s="2">
        <v>13286.73</v>
      </c>
      <c r="AE189" s="32">
        <v>3909.13</v>
      </c>
      <c r="AF189" s="2">
        <v>2150.4699999999998</v>
      </c>
      <c r="AG189" s="2">
        <v>5784.43</v>
      </c>
      <c r="AH189" s="2">
        <v>11844.03</v>
      </c>
      <c r="AI189" s="32">
        <v>2041.39</v>
      </c>
      <c r="AJ189" s="2">
        <v>1994.29</v>
      </c>
      <c r="AK189" s="2">
        <v>5550.85</v>
      </c>
      <c r="AL189" s="2">
        <v>9586.5300000000007</v>
      </c>
      <c r="AM189" s="32">
        <v>1279.68</v>
      </c>
      <c r="AN189" s="2">
        <v>1562.19</v>
      </c>
      <c r="AO189" s="2">
        <v>3667.9100000000003</v>
      </c>
      <c r="AP189" s="2">
        <v>6509.78</v>
      </c>
      <c r="AQ189" s="32">
        <v>1234.45</v>
      </c>
      <c r="AR189" s="2">
        <v>514.32000000000005</v>
      </c>
      <c r="AS189" s="2">
        <v>3473.0099999999998</v>
      </c>
      <c r="AT189" s="2">
        <v>5221.78</v>
      </c>
      <c r="AU189" s="32">
        <v>1172.52</v>
      </c>
      <c r="AV189" s="2">
        <v>454.51</v>
      </c>
      <c r="AW189" s="2">
        <v>3154.64</v>
      </c>
      <c r="AX189" s="2">
        <v>4781.67</v>
      </c>
      <c r="AY189" s="32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2">
        <v>3577.97</v>
      </c>
      <c r="BG189" s="58">
        <v>8178.66</v>
      </c>
      <c r="BH189" s="58">
        <v>379.32</v>
      </c>
      <c r="BI189" s="58">
        <v>966.17</v>
      </c>
      <c r="BJ189" s="58">
        <v>9524.15</v>
      </c>
      <c r="BL189" s="1" t="s">
        <v>126</v>
      </c>
    </row>
    <row r="190" spans="1:64" x14ac:dyDescent="0.25">
      <c r="A190" s="37" t="s">
        <v>73</v>
      </c>
      <c r="B190" s="1" t="s">
        <v>35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59">
        <v>1856</v>
      </c>
      <c r="O190" s="32">
        <v>139222.67000000001</v>
      </c>
      <c r="P190" s="2">
        <v>28709.13</v>
      </c>
      <c r="Q190" s="2">
        <v>32217.339999999997</v>
      </c>
      <c r="R190" s="2">
        <v>200149.14</v>
      </c>
      <c r="S190" s="32">
        <v>236335.79</v>
      </c>
      <c r="T190" s="2">
        <v>40466.26</v>
      </c>
      <c r="U190" s="2">
        <v>28248.46</v>
      </c>
      <c r="V190" s="2">
        <v>305050.51</v>
      </c>
      <c r="W190" s="32">
        <v>19109.53</v>
      </c>
      <c r="X190" s="2">
        <v>60345.52</v>
      </c>
      <c r="Y190" s="2">
        <v>43360.53</v>
      </c>
      <c r="Z190" s="2">
        <v>122815.58</v>
      </c>
      <c r="AA190" s="32">
        <v>145923.81</v>
      </c>
      <c r="AB190" s="2">
        <v>8925.48</v>
      </c>
      <c r="AC190" s="2">
        <v>72208.679999999993</v>
      </c>
      <c r="AD190" s="2">
        <v>227057.97</v>
      </c>
      <c r="AE190" s="32">
        <v>90631.38</v>
      </c>
      <c r="AF190" s="2">
        <v>57391.62</v>
      </c>
      <c r="AG190" s="2">
        <v>95239.26999999999</v>
      </c>
      <c r="AH190" s="2">
        <v>243262.27</v>
      </c>
      <c r="AI190" s="32">
        <v>53377.53</v>
      </c>
      <c r="AJ190" s="2">
        <v>43646.01</v>
      </c>
      <c r="AK190" s="2">
        <v>107392.37</v>
      </c>
      <c r="AL190" s="2">
        <v>204415.91</v>
      </c>
      <c r="AM190" s="32">
        <v>50075.25</v>
      </c>
      <c r="AN190" s="2">
        <v>30268.240000000002</v>
      </c>
      <c r="AO190" s="2">
        <v>109053.32</v>
      </c>
      <c r="AP190" s="2">
        <v>189396.81</v>
      </c>
      <c r="AQ190" s="32">
        <v>8147.59</v>
      </c>
      <c r="AR190" s="2">
        <v>25382.68</v>
      </c>
      <c r="AS190" s="2">
        <v>89404.41</v>
      </c>
      <c r="AT190" s="2">
        <v>122934.68</v>
      </c>
      <c r="AU190" s="32">
        <v>34574.07</v>
      </c>
      <c r="AV190" s="2">
        <v>6110.75</v>
      </c>
      <c r="AW190" s="2">
        <v>74675.11</v>
      </c>
      <c r="AX190" s="2">
        <v>115359.93</v>
      </c>
      <c r="AY190" s="32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2">
        <v>112560.69</v>
      </c>
      <c r="BG190" s="58">
        <v>195395.06</v>
      </c>
      <c r="BH190" s="58">
        <v>15636.55</v>
      </c>
      <c r="BI190" s="58">
        <v>36934.42</v>
      </c>
      <c r="BJ190" s="58">
        <v>247966.03</v>
      </c>
      <c r="BL190" s="1" t="s">
        <v>126</v>
      </c>
    </row>
    <row r="191" spans="1:64" x14ac:dyDescent="0.25">
      <c r="A191" s="37" t="s">
        <v>74</v>
      </c>
      <c r="B191" s="1" t="s">
        <v>35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59">
        <v>17</v>
      </c>
      <c r="O191" s="32">
        <v>641.15</v>
      </c>
      <c r="P191" s="2">
        <v>178.28</v>
      </c>
      <c r="Q191" s="2">
        <v>276.05</v>
      </c>
      <c r="R191" s="2">
        <v>1095.48</v>
      </c>
      <c r="S191" s="32">
        <v>1586.08</v>
      </c>
      <c r="T191" s="2">
        <v>407.72</v>
      </c>
      <c r="U191" s="2">
        <v>316.8</v>
      </c>
      <c r="V191" s="2">
        <v>2310.6</v>
      </c>
      <c r="W191" s="32">
        <v>663.7</v>
      </c>
      <c r="X191" s="2">
        <v>522.67999999999995</v>
      </c>
      <c r="Y191" s="2">
        <v>646.97</v>
      </c>
      <c r="Z191" s="2">
        <v>1833.35</v>
      </c>
      <c r="AA191" s="32">
        <v>968.32</v>
      </c>
      <c r="AB191" s="2">
        <v>517.79</v>
      </c>
      <c r="AC191" s="2">
        <v>594.79</v>
      </c>
      <c r="AD191" s="2">
        <v>2080.9</v>
      </c>
      <c r="AE191" s="32">
        <v>736.74</v>
      </c>
      <c r="AF191" s="2">
        <v>477.2</v>
      </c>
      <c r="AG191" s="2">
        <v>518.18000000000006</v>
      </c>
      <c r="AH191" s="2">
        <v>1732.12</v>
      </c>
      <c r="AI191" s="32">
        <v>237.28</v>
      </c>
      <c r="AJ191" s="2">
        <v>285.41000000000003</v>
      </c>
      <c r="AK191" s="2">
        <v>621.70000000000005</v>
      </c>
      <c r="AL191" s="2">
        <v>1144.3900000000001</v>
      </c>
      <c r="AM191" s="32">
        <v>167.22</v>
      </c>
      <c r="AN191" s="2">
        <v>136.31</v>
      </c>
      <c r="AO191" s="2">
        <v>559.89</v>
      </c>
      <c r="AP191" s="2">
        <v>863.42</v>
      </c>
      <c r="AQ191" s="32">
        <v>295.61</v>
      </c>
      <c r="AR191" s="2">
        <v>123.95</v>
      </c>
      <c r="AS191" s="2">
        <v>459.63</v>
      </c>
      <c r="AT191" s="2">
        <v>879.19</v>
      </c>
      <c r="AU191" s="32">
        <v>236.32</v>
      </c>
      <c r="AV191" s="2">
        <v>92.52</v>
      </c>
      <c r="AW191" s="2">
        <v>551.16</v>
      </c>
      <c r="AX191" s="2">
        <v>880</v>
      </c>
      <c r="AY191" s="32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2">
        <v>1030.1099999999999</v>
      </c>
      <c r="BG191" s="58">
        <v>973.18</v>
      </c>
      <c r="BH191" s="58">
        <v>162.43</v>
      </c>
      <c r="BI191" s="58">
        <v>739.93000000000006</v>
      </c>
      <c r="BJ191" s="58">
        <v>1875.54</v>
      </c>
      <c r="BL191" s="1" t="s">
        <v>126</v>
      </c>
    </row>
    <row r="192" spans="1:64" x14ac:dyDescent="0.25">
      <c r="A192" s="37" t="s">
        <v>75</v>
      </c>
      <c r="B192" s="1" t="s">
        <v>35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59">
        <v>158</v>
      </c>
      <c r="O192" s="32">
        <v>6809.05</v>
      </c>
      <c r="P192" s="2">
        <v>1948.72</v>
      </c>
      <c r="Q192" s="2">
        <v>3319.7</v>
      </c>
      <c r="R192" s="2">
        <v>12077.47</v>
      </c>
      <c r="S192" s="32">
        <v>12889.3</v>
      </c>
      <c r="T192" s="2">
        <v>3131.85</v>
      </c>
      <c r="U192" s="2">
        <v>3076.7</v>
      </c>
      <c r="V192" s="2">
        <v>19097.849999999999</v>
      </c>
      <c r="W192" s="32">
        <v>10272.620000000001</v>
      </c>
      <c r="X192" s="2">
        <v>5111.59</v>
      </c>
      <c r="Y192" s="2">
        <v>3821.29</v>
      </c>
      <c r="Z192" s="2">
        <v>19205.5</v>
      </c>
      <c r="AA192" s="32">
        <v>11504.93</v>
      </c>
      <c r="AB192" s="2">
        <v>5862.97</v>
      </c>
      <c r="AC192" s="2">
        <v>6367.6900000000005</v>
      </c>
      <c r="AD192" s="2">
        <v>23735.59</v>
      </c>
      <c r="AE192" s="32">
        <v>7427.71</v>
      </c>
      <c r="AF192" s="2">
        <v>6402.28</v>
      </c>
      <c r="AG192" s="2">
        <v>9486.4500000000007</v>
      </c>
      <c r="AH192" s="2">
        <v>23316.44</v>
      </c>
      <c r="AI192" s="32">
        <v>6617.86</v>
      </c>
      <c r="AJ192" s="2">
        <v>4251.8500000000004</v>
      </c>
      <c r="AK192" s="2">
        <v>11846.93</v>
      </c>
      <c r="AL192" s="2">
        <v>22716.639999999999</v>
      </c>
      <c r="AM192" s="32">
        <v>4491.3599999999997</v>
      </c>
      <c r="AN192" s="2">
        <v>3678.95</v>
      </c>
      <c r="AO192" s="2">
        <v>12472.01</v>
      </c>
      <c r="AP192" s="2">
        <v>20642.32</v>
      </c>
      <c r="AQ192" s="32">
        <v>4439.63</v>
      </c>
      <c r="AR192" s="2">
        <v>3078.63</v>
      </c>
      <c r="AS192" s="2">
        <v>12644.92</v>
      </c>
      <c r="AT192" s="2">
        <v>20163.18</v>
      </c>
      <c r="AU192" s="32">
        <v>3433.8</v>
      </c>
      <c r="AV192" s="2">
        <v>2114.14</v>
      </c>
      <c r="AW192" s="2">
        <v>10743.07</v>
      </c>
      <c r="AX192" s="2">
        <v>16291.01</v>
      </c>
      <c r="AY192" s="32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2">
        <v>12881.22</v>
      </c>
      <c r="BG192" s="58">
        <v>6650.76</v>
      </c>
      <c r="BH192" s="58">
        <v>1454.88</v>
      </c>
      <c r="BI192" s="58">
        <v>5994.42</v>
      </c>
      <c r="BJ192" s="58">
        <v>14100.06</v>
      </c>
      <c r="BL192" s="1" t="s">
        <v>126</v>
      </c>
    </row>
    <row r="193" spans="1:88" x14ac:dyDescent="0.25">
      <c r="A193" s="37" t="s">
        <v>12</v>
      </c>
      <c r="B193" s="1" t="s">
        <v>35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59">
        <v>315</v>
      </c>
      <c r="O193" s="32">
        <v>15569.37</v>
      </c>
      <c r="P193" s="2">
        <v>4104.95</v>
      </c>
      <c r="Q193" s="2">
        <v>12801.3</v>
      </c>
      <c r="R193" s="2">
        <v>32475.62</v>
      </c>
      <c r="S193" s="32">
        <v>28258.22</v>
      </c>
      <c r="T193" s="2">
        <v>7293.38</v>
      </c>
      <c r="U193" s="2">
        <v>14165.5</v>
      </c>
      <c r="V193" s="2">
        <v>49717.1</v>
      </c>
      <c r="W193" s="32">
        <v>20486.61</v>
      </c>
      <c r="X193" s="2">
        <v>10712.32</v>
      </c>
      <c r="Y193" s="2">
        <v>14245.28</v>
      </c>
      <c r="Z193" s="2">
        <v>45444.21</v>
      </c>
      <c r="AA193" s="32">
        <v>21060.98</v>
      </c>
      <c r="AB193" s="2">
        <v>10955.26</v>
      </c>
      <c r="AC193" s="2">
        <v>18363.46</v>
      </c>
      <c r="AD193" s="2">
        <v>50379.7</v>
      </c>
      <c r="AE193" s="32">
        <v>13557.04</v>
      </c>
      <c r="AF193" s="2">
        <v>12328.4</v>
      </c>
      <c r="AG193" s="2">
        <v>20914.98</v>
      </c>
      <c r="AH193" s="2">
        <v>46800.42</v>
      </c>
      <c r="AI193" s="32">
        <v>13804.3</v>
      </c>
      <c r="AJ193" s="2">
        <v>7978.89</v>
      </c>
      <c r="AK193" s="2">
        <v>25704.629999999997</v>
      </c>
      <c r="AL193" s="2">
        <v>47487.82</v>
      </c>
      <c r="AM193" s="32">
        <v>9104.65</v>
      </c>
      <c r="AN193" s="2">
        <v>8363.2099999999991</v>
      </c>
      <c r="AO193" s="2">
        <v>25336.600000000002</v>
      </c>
      <c r="AP193" s="2">
        <v>42804.46</v>
      </c>
      <c r="AQ193" s="32">
        <v>6533.78</v>
      </c>
      <c r="AR193" s="2">
        <v>4655.37</v>
      </c>
      <c r="AS193" s="2">
        <v>23826.870000000003</v>
      </c>
      <c r="AT193" s="2">
        <v>35016.019999999997</v>
      </c>
      <c r="AU193" s="32">
        <v>6203.42</v>
      </c>
      <c r="AV193" s="2">
        <v>3708.22</v>
      </c>
      <c r="AW193" s="2">
        <v>22782.560000000001</v>
      </c>
      <c r="AX193" s="2">
        <v>32694.2</v>
      </c>
      <c r="AY193" s="32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2">
        <v>25945.32</v>
      </c>
      <c r="BG193" s="58">
        <v>10014.36</v>
      </c>
      <c r="BH193" s="58">
        <v>2743.47</v>
      </c>
      <c r="BI193" s="58">
        <v>15379.44</v>
      </c>
      <c r="BJ193" s="58">
        <v>28137.27</v>
      </c>
      <c r="BL193" s="1" t="s">
        <v>126</v>
      </c>
    </row>
    <row r="194" spans="1:88" x14ac:dyDescent="0.25">
      <c r="A194" s="37" t="s">
        <v>76</v>
      </c>
      <c r="B194" s="1" t="s">
        <v>35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59">
        <v>117</v>
      </c>
      <c r="O194" s="32">
        <v>5193.45</v>
      </c>
      <c r="P194" s="2">
        <v>4524.0200000000004</v>
      </c>
      <c r="Q194" s="2">
        <v>3655.14</v>
      </c>
      <c r="R194" s="2">
        <v>13372.61</v>
      </c>
      <c r="S194" s="32">
        <v>13774.47</v>
      </c>
      <c r="T194" s="2">
        <v>2934.75</v>
      </c>
      <c r="U194" s="2">
        <v>6933.35</v>
      </c>
      <c r="V194" s="2">
        <v>23642.57</v>
      </c>
      <c r="W194" s="32">
        <v>9038.2199999999993</v>
      </c>
      <c r="X194" s="2">
        <v>5692.19</v>
      </c>
      <c r="Y194" s="2">
        <v>6048.9</v>
      </c>
      <c r="Z194" s="2">
        <v>20779.310000000001</v>
      </c>
      <c r="AA194" s="32">
        <v>12279.07</v>
      </c>
      <c r="AB194" s="2">
        <v>5498.57</v>
      </c>
      <c r="AC194" s="2">
        <v>8908.9</v>
      </c>
      <c r="AD194" s="2">
        <v>26686.54</v>
      </c>
      <c r="AE194" s="32">
        <v>8845.76</v>
      </c>
      <c r="AF194" s="2">
        <v>7183.98</v>
      </c>
      <c r="AG194" s="2">
        <v>11561.98</v>
      </c>
      <c r="AH194" s="2">
        <v>27591.72</v>
      </c>
      <c r="AI194" s="32">
        <v>6858.58</v>
      </c>
      <c r="AJ194" s="2">
        <v>4865.1499999999996</v>
      </c>
      <c r="AK194" s="2">
        <v>14854.1</v>
      </c>
      <c r="AL194" s="2">
        <v>26577.83</v>
      </c>
      <c r="AM194" s="32">
        <v>4200.32</v>
      </c>
      <c r="AN194" s="2">
        <v>3558.36</v>
      </c>
      <c r="AO194" s="2">
        <v>13007.119999999999</v>
      </c>
      <c r="AP194" s="2">
        <v>20765.8</v>
      </c>
      <c r="AQ194" s="32">
        <v>3236.47</v>
      </c>
      <c r="AR194" s="2">
        <v>2347.69</v>
      </c>
      <c r="AS194" s="2">
        <v>13885.300000000001</v>
      </c>
      <c r="AT194" s="2">
        <v>19469.46</v>
      </c>
      <c r="AU194" s="32">
        <v>3424.38</v>
      </c>
      <c r="AV194" s="2">
        <v>1568.07</v>
      </c>
      <c r="AW194" s="2">
        <v>14094.57</v>
      </c>
      <c r="AX194" s="2">
        <v>19087.02</v>
      </c>
      <c r="AY194" s="32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2">
        <v>14687.92</v>
      </c>
      <c r="BG194" s="58">
        <v>4385.51</v>
      </c>
      <c r="BH194" s="58">
        <v>1125.45</v>
      </c>
      <c r="BI194" s="58">
        <v>8668.1</v>
      </c>
      <c r="BJ194" s="58">
        <v>14179.06</v>
      </c>
      <c r="BL194" s="1" t="s">
        <v>126</v>
      </c>
    </row>
    <row r="195" spans="1:88" x14ac:dyDescent="0.25">
      <c r="A195" s="37" t="s">
        <v>77</v>
      </c>
      <c r="B195" s="1" t="s">
        <v>35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59">
        <v>77</v>
      </c>
      <c r="O195" s="32">
        <v>2717.61</v>
      </c>
      <c r="P195" s="2">
        <v>442.52</v>
      </c>
      <c r="Q195" s="2">
        <v>2415.88</v>
      </c>
      <c r="R195" s="2">
        <v>5576.01</v>
      </c>
      <c r="S195" s="32">
        <v>6709.08</v>
      </c>
      <c r="T195" s="2">
        <v>506.95</v>
      </c>
      <c r="U195" s="2">
        <v>611.68999999999994</v>
      </c>
      <c r="V195" s="2">
        <v>7827.72</v>
      </c>
      <c r="W195" s="32">
        <v>3548.75</v>
      </c>
      <c r="X195" s="2">
        <v>1665.12</v>
      </c>
      <c r="Y195" s="2">
        <v>930.21</v>
      </c>
      <c r="Z195" s="2">
        <v>6144.08</v>
      </c>
      <c r="AA195" s="32">
        <v>5968.94</v>
      </c>
      <c r="AB195" s="2">
        <v>2028.39</v>
      </c>
      <c r="AC195" s="2">
        <v>1923.7</v>
      </c>
      <c r="AD195" s="2">
        <v>9921.0300000000007</v>
      </c>
      <c r="AE195" s="32">
        <v>3690.36</v>
      </c>
      <c r="AF195" s="2">
        <v>2407.87</v>
      </c>
      <c r="AG195" s="2">
        <v>2905.6</v>
      </c>
      <c r="AH195" s="2">
        <v>9003.83</v>
      </c>
      <c r="AI195" s="32">
        <v>3289.02</v>
      </c>
      <c r="AJ195" s="2">
        <v>1047.45</v>
      </c>
      <c r="AK195" s="2">
        <v>3001.83</v>
      </c>
      <c r="AL195" s="2">
        <v>7338.3</v>
      </c>
      <c r="AM195" s="32">
        <v>3305.99</v>
      </c>
      <c r="AN195" s="2">
        <v>1935.75</v>
      </c>
      <c r="AO195" s="2">
        <v>3267.74</v>
      </c>
      <c r="AP195" s="2">
        <v>8509.48</v>
      </c>
      <c r="AQ195" s="32">
        <v>2690.85</v>
      </c>
      <c r="AR195" s="2">
        <v>1562.57</v>
      </c>
      <c r="AS195" s="2">
        <v>3582.4400000000005</v>
      </c>
      <c r="AT195" s="2">
        <v>7835.86</v>
      </c>
      <c r="AU195" s="32">
        <v>1573.45</v>
      </c>
      <c r="AV195" s="2">
        <v>2131.1799999999998</v>
      </c>
      <c r="AW195" s="2">
        <v>1991.42</v>
      </c>
      <c r="AX195" s="2">
        <v>5696.05</v>
      </c>
      <c r="AY195" s="32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2">
        <v>3857.77</v>
      </c>
      <c r="BG195" s="58">
        <v>2489.56</v>
      </c>
      <c r="BH195" s="58">
        <v>490.3</v>
      </c>
      <c r="BI195" s="58">
        <v>2162.13</v>
      </c>
      <c r="BJ195" s="58">
        <v>5141.99</v>
      </c>
      <c r="BL195" s="1" t="s">
        <v>126</v>
      </c>
    </row>
    <row r="196" spans="1:88" x14ac:dyDescent="0.25">
      <c r="A196" s="37" t="s">
        <v>20</v>
      </c>
      <c r="B196" s="1" t="s">
        <v>35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59">
        <v>126</v>
      </c>
      <c r="O196" s="32">
        <v>8319.86</v>
      </c>
      <c r="P196" s="2">
        <v>1781.12</v>
      </c>
      <c r="Q196" s="2">
        <v>5031.74</v>
      </c>
      <c r="R196" s="2">
        <v>15132.72</v>
      </c>
      <c r="S196" s="32">
        <v>15977.58</v>
      </c>
      <c r="T196" s="2">
        <v>4072.51</v>
      </c>
      <c r="U196" s="2">
        <v>5489.66</v>
      </c>
      <c r="V196" s="2">
        <v>25539.75</v>
      </c>
      <c r="W196" s="32">
        <v>9752.7099999999991</v>
      </c>
      <c r="X196" s="2">
        <v>6426.05</v>
      </c>
      <c r="Y196" s="2">
        <v>4775.18</v>
      </c>
      <c r="Z196" s="2">
        <v>20953.939999999999</v>
      </c>
      <c r="AA196" s="32">
        <v>12225.86</v>
      </c>
      <c r="AB196" s="2">
        <v>5474.71</v>
      </c>
      <c r="AC196" s="2">
        <v>7816.91</v>
      </c>
      <c r="AD196" s="2">
        <v>25517.48</v>
      </c>
      <c r="AE196" s="32">
        <v>7210.1</v>
      </c>
      <c r="AF196" s="2">
        <v>6723.78</v>
      </c>
      <c r="AG196" s="2">
        <v>9359.880000000001</v>
      </c>
      <c r="AH196" s="2">
        <v>23293.759999999998</v>
      </c>
      <c r="AI196" s="32">
        <v>7468.82</v>
      </c>
      <c r="AJ196" s="2">
        <v>4190.3</v>
      </c>
      <c r="AK196" s="2">
        <v>11010.68</v>
      </c>
      <c r="AL196" s="2">
        <v>22669.8</v>
      </c>
      <c r="AM196" s="32">
        <v>5299.22</v>
      </c>
      <c r="AN196" s="2">
        <v>4429.83</v>
      </c>
      <c r="AO196" s="2">
        <v>12463.550000000001</v>
      </c>
      <c r="AP196" s="2">
        <v>22192.6</v>
      </c>
      <c r="AQ196" s="32">
        <v>3015.63</v>
      </c>
      <c r="AR196" s="2">
        <v>3785.92</v>
      </c>
      <c r="AS196" s="2">
        <v>14544.720000000001</v>
      </c>
      <c r="AT196" s="2">
        <v>21346.27</v>
      </c>
      <c r="AU196" s="32">
        <v>2973.51</v>
      </c>
      <c r="AV196" s="2">
        <v>2009.78</v>
      </c>
      <c r="AW196" s="2">
        <v>15541.71</v>
      </c>
      <c r="AX196" s="2">
        <v>20525</v>
      </c>
      <c r="AY196" s="32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2">
        <v>16898.919999999998</v>
      </c>
      <c r="BG196" s="58">
        <v>5226.2</v>
      </c>
      <c r="BH196" s="58">
        <v>1359.05</v>
      </c>
      <c r="BI196" s="58">
        <v>10636.34</v>
      </c>
      <c r="BJ196" s="58">
        <v>17221.59</v>
      </c>
      <c r="BL196" s="1" t="s">
        <v>126</v>
      </c>
    </row>
    <row r="197" spans="1:88" x14ac:dyDescent="0.25">
      <c r="A197" s="37" t="s">
        <v>78</v>
      </c>
      <c r="B197" s="1" t="s">
        <v>35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59">
        <v>66</v>
      </c>
      <c r="O197" s="32">
        <v>4256.3500000000004</v>
      </c>
      <c r="P197" s="2">
        <v>686.06</v>
      </c>
      <c r="Q197" s="2">
        <v>332.31</v>
      </c>
      <c r="R197" s="2">
        <v>5274.72</v>
      </c>
      <c r="S197" s="32">
        <v>8586.18</v>
      </c>
      <c r="T197" s="2">
        <v>1236.97</v>
      </c>
      <c r="U197" s="2">
        <v>1166.17</v>
      </c>
      <c r="V197" s="2">
        <v>10989.32</v>
      </c>
      <c r="W197" s="32">
        <v>6494.5</v>
      </c>
      <c r="X197" s="2">
        <v>1532.63</v>
      </c>
      <c r="Y197" s="2">
        <v>924.66</v>
      </c>
      <c r="Z197" s="2">
        <v>8951.7900000000009</v>
      </c>
      <c r="AA197" s="32">
        <v>4319.34</v>
      </c>
      <c r="AB197" s="2">
        <v>2103.1999999999998</v>
      </c>
      <c r="AC197" s="2">
        <v>1960.34</v>
      </c>
      <c r="AD197" s="2">
        <v>8382.8799999999992</v>
      </c>
      <c r="AE197" s="32">
        <v>4101.1400000000003</v>
      </c>
      <c r="AF197" s="2">
        <v>2311.41</v>
      </c>
      <c r="AG197" s="2">
        <v>3635.8199999999997</v>
      </c>
      <c r="AH197" s="2">
        <v>10048.370000000001</v>
      </c>
      <c r="AI197" s="32">
        <v>1704.4</v>
      </c>
      <c r="AJ197" s="2">
        <v>1637.46</v>
      </c>
      <c r="AK197" s="2">
        <v>3671</v>
      </c>
      <c r="AL197" s="2">
        <v>7012.86</v>
      </c>
      <c r="AM197" s="32">
        <v>1356.5</v>
      </c>
      <c r="AN197" s="2">
        <v>864.08</v>
      </c>
      <c r="AO197" s="2">
        <v>4011.13</v>
      </c>
      <c r="AP197" s="2">
        <v>6231.71</v>
      </c>
      <c r="AQ197" s="32">
        <v>1220.52</v>
      </c>
      <c r="AR197" s="2">
        <v>622.04999999999995</v>
      </c>
      <c r="AS197" s="2">
        <v>3483.23</v>
      </c>
      <c r="AT197" s="2">
        <v>5325.8</v>
      </c>
      <c r="AU197" s="32">
        <v>1054.67</v>
      </c>
      <c r="AV197" s="2">
        <v>353.51</v>
      </c>
      <c r="AW197" s="2">
        <v>2175.27</v>
      </c>
      <c r="AX197" s="2">
        <v>3583.45</v>
      </c>
      <c r="AY197" s="32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2">
        <v>3394.9</v>
      </c>
      <c r="BG197" s="58">
        <v>7726.6</v>
      </c>
      <c r="BH197" s="58">
        <v>586.84</v>
      </c>
      <c r="BI197" s="58">
        <v>1047.52</v>
      </c>
      <c r="BJ197" s="58">
        <v>9360.9599999999991</v>
      </c>
      <c r="BL197" s="1" t="s">
        <v>126</v>
      </c>
    </row>
    <row r="198" spans="1:88" x14ac:dyDescent="0.25">
      <c r="A198" s="37" t="s">
        <v>79</v>
      </c>
      <c r="B198" s="1" t="s">
        <v>35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59">
        <v>356</v>
      </c>
      <c r="O198" s="32">
        <v>15952.75</v>
      </c>
      <c r="P198" s="2">
        <v>3999.42</v>
      </c>
      <c r="Q198" s="2">
        <v>13849.41</v>
      </c>
      <c r="R198" s="2">
        <v>33801.58</v>
      </c>
      <c r="S198" s="32">
        <v>33219</v>
      </c>
      <c r="T198" s="2">
        <v>6386.12</v>
      </c>
      <c r="U198" s="2">
        <v>11752.29</v>
      </c>
      <c r="V198" s="2">
        <v>51357.41</v>
      </c>
      <c r="W198" s="32">
        <v>21971.75</v>
      </c>
      <c r="X198" s="2">
        <v>11942.02</v>
      </c>
      <c r="Y198" s="2">
        <v>13632.04</v>
      </c>
      <c r="Z198" s="2">
        <v>47545.81</v>
      </c>
      <c r="AA198" s="32">
        <v>25532.59</v>
      </c>
      <c r="AB198" s="2">
        <v>10906.21</v>
      </c>
      <c r="AC198" s="2">
        <v>18968.05</v>
      </c>
      <c r="AD198" s="2">
        <v>55406.85</v>
      </c>
      <c r="AE198" s="32">
        <v>14238.55</v>
      </c>
      <c r="AF198" s="2">
        <v>11526.04</v>
      </c>
      <c r="AG198" s="2">
        <v>21513.07</v>
      </c>
      <c r="AH198" s="2">
        <v>47277.66</v>
      </c>
      <c r="AI198" s="32">
        <v>13083.91</v>
      </c>
      <c r="AJ198" s="2">
        <v>7818.14</v>
      </c>
      <c r="AK198" s="2">
        <v>24729.93</v>
      </c>
      <c r="AL198" s="2">
        <v>45631.98</v>
      </c>
      <c r="AM198" s="32">
        <v>11350.93</v>
      </c>
      <c r="AN198" s="2">
        <v>8242.2900000000009</v>
      </c>
      <c r="AO198" s="2">
        <v>24917.22</v>
      </c>
      <c r="AP198" s="2">
        <v>44510.44</v>
      </c>
      <c r="AQ198" s="32">
        <v>6601.7</v>
      </c>
      <c r="AR198" s="2">
        <v>5866.88</v>
      </c>
      <c r="AS198" s="2">
        <v>23320.560000000001</v>
      </c>
      <c r="AT198" s="2">
        <v>35789.14</v>
      </c>
      <c r="AU198" s="32">
        <v>5773.27</v>
      </c>
      <c r="AV198" s="2">
        <v>3831.23</v>
      </c>
      <c r="AW198" s="2">
        <v>24138.030000000002</v>
      </c>
      <c r="AX198" s="2">
        <v>33742.53</v>
      </c>
      <c r="AY198" s="32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2">
        <v>25694.63</v>
      </c>
      <c r="BG198" s="58">
        <v>19083.7</v>
      </c>
      <c r="BH198" s="58">
        <v>3375.92</v>
      </c>
      <c r="BI198" s="58">
        <v>12325.51</v>
      </c>
      <c r="BJ198" s="58">
        <v>34785.129999999997</v>
      </c>
      <c r="BL198" s="1" t="s">
        <v>126</v>
      </c>
    </row>
    <row r="199" spans="1:88" x14ac:dyDescent="0.25">
      <c r="A199" s="37" t="s">
        <v>80</v>
      </c>
      <c r="B199" s="1" t="s">
        <v>35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59">
        <v>45</v>
      </c>
      <c r="O199" s="32">
        <v>1274.68</v>
      </c>
      <c r="P199" s="2">
        <v>283.52</v>
      </c>
      <c r="Q199" s="2">
        <v>279.27999999999997</v>
      </c>
      <c r="R199" s="2">
        <v>1837.48</v>
      </c>
      <c r="S199" s="32">
        <v>2773.33</v>
      </c>
      <c r="T199" s="2">
        <v>271.51</v>
      </c>
      <c r="U199" s="2">
        <v>368.18</v>
      </c>
      <c r="V199" s="2">
        <v>3413.02</v>
      </c>
      <c r="W199" s="32">
        <v>1866.62</v>
      </c>
      <c r="X199" s="2">
        <v>724.07</v>
      </c>
      <c r="Y199" s="2">
        <v>539.29999999999995</v>
      </c>
      <c r="Z199" s="2">
        <v>3129.99</v>
      </c>
      <c r="AA199" s="32">
        <v>3323.44</v>
      </c>
      <c r="AB199" s="2">
        <v>778.52</v>
      </c>
      <c r="AC199" s="2">
        <v>731.24</v>
      </c>
      <c r="AD199" s="2">
        <v>4833.2</v>
      </c>
      <c r="AE199" s="32">
        <v>1922.97</v>
      </c>
      <c r="AF199" s="2">
        <v>1600.45</v>
      </c>
      <c r="AG199" s="2">
        <v>1086.4699999999998</v>
      </c>
      <c r="AH199" s="2">
        <v>4609.8900000000003</v>
      </c>
      <c r="AI199" s="32">
        <v>1319.66</v>
      </c>
      <c r="AJ199" s="2">
        <v>683.97</v>
      </c>
      <c r="AK199" s="2">
        <v>1886.72</v>
      </c>
      <c r="AL199" s="2">
        <v>3890.35</v>
      </c>
      <c r="AM199" s="32">
        <v>904.86</v>
      </c>
      <c r="AN199" s="2">
        <v>625.79</v>
      </c>
      <c r="AO199" s="2">
        <v>2159.87</v>
      </c>
      <c r="AP199" s="2">
        <v>3690.52</v>
      </c>
      <c r="AQ199" s="32">
        <v>506.82</v>
      </c>
      <c r="AR199" s="2">
        <v>323.56</v>
      </c>
      <c r="AS199" s="2">
        <v>2019.1499999999999</v>
      </c>
      <c r="AT199" s="2">
        <v>2849.53</v>
      </c>
      <c r="AU199" s="32">
        <v>567.73</v>
      </c>
      <c r="AV199" s="2">
        <v>218.73</v>
      </c>
      <c r="AW199" s="2">
        <v>1872</v>
      </c>
      <c r="AX199" s="2">
        <v>2658.46</v>
      </c>
      <c r="AY199" s="32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2">
        <v>2708.79</v>
      </c>
      <c r="BG199" s="58">
        <v>1724.86</v>
      </c>
      <c r="BH199" s="58">
        <v>222.76</v>
      </c>
      <c r="BI199" s="58">
        <v>949.63</v>
      </c>
      <c r="BJ199" s="58">
        <v>2897.25</v>
      </c>
      <c r="BL199" s="1" t="s">
        <v>126</v>
      </c>
      <c r="BM199" s="2"/>
      <c r="BN199" s="2"/>
      <c r="BO199" s="2"/>
      <c r="BP199" s="2"/>
      <c r="BQ199" s="32"/>
      <c r="BR199" s="2"/>
      <c r="BS199" s="2"/>
      <c r="BT199" s="2"/>
      <c r="BU199" s="32"/>
      <c r="BV199" s="2"/>
      <c r="BW199" s="2"/>
      <c r="BX199" s="2"/>
      <c r="BY199" s="32"/>
      <c r="BZ199" s="2"/>
      <c r="CA199" s="2"/>
      <c r="CB199" s="2"/>
      <c r="CC199" s="32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7" t="s">
        <v>81</v>
      </c>
      <c r="B200" s="1" t="s">
        <v>35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59">
        <v>176</v>
      </c>
      <c r="N200" s="59">
        <v>190</v>
      </c>
      <c r="O200" s="32">
        <v>10104.959999999999</v>
      </c>
      <c r="P200" s="2">
        <v>2028.68</v>
      </c>
      <c r="Q200" s="2">
        <v>5572.5999999999995</v>
      </c>
      <c r="R200" s="2">
        <v>17706.240000000002</v>
      </c>
      <c r="S200" s="32">
        <v>23330.29</v>
      </c>
      <c r="T200" s="2">
        <v>3428.4</v>
      </c>
      <c r="U200" s="2">
        <v>6718.13</v>
      </c>
      <c r="V200" s="2">
        <v>33476.82</v>
      </c>
      <c r="W200" s="32">
        <v>13691.38</v>
      </c>
      <c r="X200" s="2">
        <v>7279.61</v>
      </c>
      <c r="Y200" s="2">
        <v>7524.9599999999991</v>
      </c>
      <c r="Z200" s="2">
        <v>28495.95</v>
      </c>
      <c r="AA200" s="32">
        <v>12877.25</v>
      </c>
      <c r="AB200" s="2">
        <v>6580.07</v>
      </c>
      <c r="AC200" s="2">
        <v>8941.36</v>
      </c>
      <c r="AD200" s="2">
        <v>28398.68</v>
      </c>
      <c r="AE200" s="32">
        <v>7703.58</v>
      </c>
      <c r="AF200" s="2">
        <v>6602.24</v>
      </c>
      <c r="AG200" s="2">
        <v>10729.8</v>
      </c>
      <c r="AH200" s="2">
        <v>25035.62</v>
      </c>
      <c r="AI200" s="32">
        <v>5829.61</v>
      </c>
      <c r="AJ200" s="2">
        <v>4380.83</v>
      </c>
      <c r="AK200" s="2">
        <v>12337.43</v>
      </c>
      <c r="AL200" s="2">
        <v>22547.87</v>
      </c>
      <c r="AM200" s="32">
        <v>4388.2</v>
      </c>
      <c r="AN200" s="2">
        <v>3525.27</v>
      </c>
      <c r="AO200" s="2">
        <v>16004.38</v>
      </c>
      <c r="AP200" s="2">
        <v>23917.85</v>
      </c>
      <c r="AQ200" s="32">
        <v>3707.62</v>
      </c>
      <c r="AR200" s="2">
        <v>2734.07</v>
      </c>
      <c r="AS200" s="2">
        <v>14256.169999999998</v>
      </c>
      <c r="AT200" s="2">
        <v>20697.86</v>
      </c>
      <c r="AU200" s="32">
        <v>2910.32</v>
      </c>
      <c r="AV200" s="2">
        <v>2152.14</v>
      </c>
      <c r="AW200" s="2">
        <v>10961.87</v>
      </c>
      <c r="AX200" s="2">
        <v>16024.33</v>
      </c>
      <c r="AY200" s="32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2">
        <v>11461.66</v>
      </c>
      <c r="BG200" s="58">
        <v>11304.57</v>
      </c>
      <c r="BH200" s="58">
        <v>1577.63</v>
      </c>
      <c r="BI200" s="58">
        <v>7163.48</v>
      </c>
      <c r="BJ200" s="58">
        <v>20045.68</v>
      </c>
      <c r="BL200" s="1" t="s">
        <v>126</v>
      </c>
      <c r="BM200" s="2"/>
      <c r="BN200" s="2"/>
      <c r="BO200" s="2"/>
      <c r="BP200" s="2"/>
      <c r="BQ200" s="32"/>
      <c r="BR200" s="2"/>
      <c r="BS200" s="2"/>
      <c r="BT200" s="2"/>
      <c r="BU200" s="32"/>
      <c r="BV200" s="2"/>
      <c r="BW200" s="2"/>
      <c r="BX200" s="2"/>
      <c r="BY200" s="32"/>
      <c r="BZ200" s="2"/>
      <c r="CA200" s="2"/>
      <c r="CB200" s="2"/>
      <c r="CC200" s="32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7" t="s">
        <v>82</v>
      </c>
      <c r="B201" s="1" t="s">
        <v>35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59">
        <v>759</v>
      </c>
      <c r="N201" s="59">
        <v>684</v>
      </c>
      <c r="O201" s="32">
        <v>35438.89</v>
      </c>
      <c r="P201" s="2">
        <v>9354.74</v>
      </c>
      <c r="Q201" s="2">
        <v>23131.83</v>
      </c>
      <c r="R201" s="2">
        <v>67925.460000000006</v>
      </c>
      <c r="S201" s="32">
        <v>73972.95</v>
      </c>
      <c r="T201" s="2">
        <v>15273.93</v>
      </c>
      <c r="U201" s="2">
        <v>25701.06</v>
      </c>
      <c r="V201" s="2">
        <v>114947.94</v>
      </c>
      <c r="W201" s="32">
        <v>48625.21</v>
      </c>
      <c r="X201" s="2">
        <v>26124.39</v>
      </c>
      <c r="Y201" s="2">
        <v>26862.16</v>
      </c>
      <c r="Z201" s="2">
        <v>101611.76</v>
      </c>
      <c r="AA201" s="32">
        <v>55572.22</v>
      </c>
      <c r="AB201" s="2">
        <v>23034.47</v>
      </c>
      <c r="AC201" s="2">
        <v>38856.19</v>
      </c>
      <c r="AD201" s="2">
        <v>117462.88</v>
      </c>
      <c r="AE201" s="32">
        <v>35534.49</v>
      </c>
      <c r="AF201" s="2">
        <v>30283.66</v>
      </c>
      <c r="AG201" s="2">
        <v>45533.36</v>
      </c>
      <c r="AH201" s="2">
        <v>111351.51</v>
      </c>
      <c r="AI201" s="32">
        <v>31814.91</v>
      </c>
      <c r="AJ201" s="2">
        <v>20144.98</v>
      </c>
      <c r="AK201" s="2">
        <v>56475.61</v>
      </c>
      <c r="AL201" s="2">
        <v>108435.5</v>
      </c>
      <c r="AM201" s="32">
        <v>21918.639999999999</v>
      </c>
      <c r="AN201" s="2">
        <v>18969.96</v>
      </c>
      <c r="AO201" s="2">
        <v>65020.350000000006</v>
      </c>
      <c r="AP201" s="2">
        <v>105908.95</v>
      </c>
      <c r="AQ201" s="32">
        <v>14205.93</v>
      </c>
      <c r="AR201" s="2">
        <v>12991.25</v>
      </c>
      <c r="AS201" s="2">
        <v>62576.31</v>
      </c>
      <c r="AT201" s="2">
        <v>89773.49</v>
      </c>
      <c r="AU201" s="32">
        <v>12837.08</v>
      </c>
      <c r="AV201" s="2">
        <v>9157.1</v>
      </c>
      <c r="AW201" s="2">
        <v>61600.33</v>
      </c>
      <c r="AX201" s="2">
        <v>83594.509999999995</v>
      </c>
      <c r="AY201" s="32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2">
        <v>63535.12</v>
      </c>
      <c r="BG201" s="58">
        <v>32387.71</v>
      </c>
      <c r="BH201" s="58">
        <v>7266.6</v>
      </c>
      <c r="BI201" s="58">
        <v>35129.619999999995</v>
      </c>
      <c r="BJ201" s="58">
        <v>74783.929999999993</v>
      </c>
      <c r="BL201" s="1" t="s">
        <v>126</v>
      </c>
      <c r="BM201" s="2"/>
      <c r="BN201" s="2"/>
      <c r="BO201" s="2"/>
      <c r="BP201" s="2"/>
      <c r="BQ201" s="32"/>
      <c r="BR201" s="2"/>
      <c r="BS201" s="2"/>
      <c r="BT201" s="2"/>
      <c r="BU201" s="32"/>
      <c r="BV201" s="2"/>
      <c r="BW201" s="2"/>
      <c r="BX201" s="2"/>
      <c r="BY201" s="32"/>
      <c r="BZ201" s="2"/>
      <c r="CA201" s="2"/>
      <c r="CB201" s="2"/>
      <c r="CC201" s="32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7" t="s">
        <v>87</v>
      </c>
      <c r="B202" s="1" t="s">
        <v>83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59">
        <v>1</v>
      </c>
      <c r="N202" s="59">
        <v>1</v>
      </c>
      <c r="O202" s="32">
        <v>74.489999999999995</v>
      </c>
      <c r="P202" s="2">
        <v>61.29</v>
      </c>
      <c r="Q202" s="2">
        <v>399.21</v>
      </c>
      <c r="R202" s="2">
        <v>534.99</v>
      </c>
      <c r="S202" s="32">
        <v>98.07</v>
      </c>
      <c r="T202" s="2">
        <v>74.489999999999995</v>
      </c>
      <c r="U202" s="2">
        <v>460.5</v>
      </c>
      <c r="V202" s="2">
        <v>633.05999999999995</v>
      </c>
      <c r="W202" s="32">
        <v>67.319999999999993</v>
      </c>
      <c r="X202" s="2">
        <v>98.07</v>
      </c>
      <c r="Y202" s="2">
        <v>192.37</v>
      </c>
      <c r="Z202" s="2">
        <v>357.76</v>
      </c>
      <c r="AA202" s="32">
        <v>77.569999999999993</v>
      </c>
      <c r="AB202" s="2">
        <v>67.319999999999993</v>
      </c>
      <c r="AC202" s="2">
        <v>290.44</v>
      </c>
      <c r="AD202" s="2">
        <v>435.33</v>
      </c>
      <c r="AE202" s="32">
        <v>68.88</v>
      </c>
      <c r="AF202" s="2">
        <v>77.569999999999993</v>
      </c>
      <c r="AG202" s="2">
        <v>288.88</v>
      </c>
      <c r="AH202" s="2">
        <v>435.33</v>
      </c>
      <c r="AI202" s="32">
        <v>61.38</v>
      </c>
      <c r="AJ202" s="2">
        <v>68.88</v>
      </c>
      <c r="AK202" s="2">
        <v>240.82999999999998</v>
      </c>
      <c r="AL202" s="2">
        <v>371.09</v>
      </c>
      <c r="AM202" s="32">
        <v>64.239999999999995</v>
      </c>
      <c r="AN202" s="2">
        <v>61.38</v>
      </c>
      <c r="AO202" s="2">
        <v>309.71000000000004</v>
      </c>
      <c r="AP202" s="2">
        <v>435.33</v>
      </c>
      <c r="AQ202" s="32">
        <v>61.38</v>
      </c>
      <c r="AR202" s="2">
        <v>64.239999999999995</v>
      </c>
      <c r="AS202" s="2">
        <v>138.86000000000001</v>
      </c>
      <c r="AT202" s="2">
        <v>264.48</v>
      </c>
      <c r="AU202" s="32">
        <v>72.78</v>
      </c>
      <c r="AV202" s="2">
        <v>61.38</v>
      </c>
      <c r="AW202" s="2">
        <v>129.78</v>
      </c>
      <c r="AX202" s="2">
        <v>263.94</v>
      </c>
      <c r="AY202" s="32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2">
        <v>337.26</v>
      </c>
      <c r="BG202" s="58">
        <v>115.18</v>
      </c>
      <c r="BH202" s="58">
        <v>84.9</v>
      </c>
      <c r="BI202" s="58">
        <v>137.18</v>
      </c>
      <c r="BJ202" s="58">
        <v>337.26</v>
      </c>
      <c r="BL202" s="1" t="s">
        <v>126</v>
      </c>
      <c r="BM202" s="2"/>
      <c r="BN202" s="2"/>
      <c r="BO202" s="2"/>
      <c r="BP202" s="2"/>
      <c r="BQ202" s="32"/>
      <c r="BR202" s="2"/>
      <c r="BS202" s="2"/>
      <c r="BT202" s="2"/>
      <c r="BU202" s="32"/>
      <c r="BV202" s="2"/>
      <c r="BW202" s="2"/>
      <c r="BX202" s="2"/>
      <c r="BY202" s="32"/>
      <c r="BZ202" s="2"/>
      <c r="CA202" s="2"/>
      <c r="CB202" s="2"/>
      <c r="CC202" s="32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7" t="s">
        <v>6</v>
      </c>
      <c r="B203" s="1" t="s">
        <v>83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59">
        <v>2</v>
      </c>
      <c r="N203" s="59">
        <v>2</v>
      </c>
      <c r="O203" s="32">
        <v>547.72</v>
      </c>
      <c r="P203" s="2">
        <v>80.31</v>
      </c>
      <c r="Q203" s="2">
        <v>0</v>
      </c>
      <c r="R203" s="2">
        <v>628.03</v>
      </c>
      <c r="S203" s="32">
        <v>538.80999999999995</v>
      </c>
      <c r="T203" s="2">
        <v>326.64999999999998</v>
      </c>
      <c r="U203" s="2">
        <v>80.31</v>
      </c>
      <c r="V203" s="2">
        <v>945.77</v>
      </c>
      <c r="W203" s="32">
        <v>297.95</v>
      </c>
      <c r="X203" s="2">
        <v>538.77</v>
      </c>
      <c r="Y203" s="2">
        <v>0</v>
      </c>
      <c r="Z203" s="2">
        <v>836.72</v>
      </c>
      <c r="AA203" s="32">
        <v>298.97000000000003</v>
      </c>
      <c r="AB203" s="2">
        <v>0</v>
      </c>
      <c r="AC203" s="2">
        <v>0</v>
      </c>
      <c r="AD203" s="2">
        <v>298.97000000000003</v>
      </c>
      <c r="AE203" s="32">
        <v>204.77</v>
      </c>
      <c r="AF203" s="2">
        <v>298.97000000000003</v>
      </c>
      <c r="AG203" s="2">
        <v>0</v>
      </c>
      <c r="AH203" s="2">
        <v>503.74</v>
      </c>
      <c r="AI203" s="32">
        <v>160.07</v>
      </c>
      <c r="AJ203" s="2">
        <v>204.77</v>
      </c>
      <c r="AK203" s="2">
        <v>298.97000000000003</v>
      </c>
      <c r="AL203" s="2">
        <v>663.81</v>
      </c>
      <c r="AM203" s="32">
        <v>73.72</v>
      </c>
      <c r="AN203" s="2">
        <v>160.07</v>
      </c>
      <c r="AO203" s="2">
        <v>503.74</v>
      </c>
      <c r="AP203" s="2">
        <v>737.53</v>
      </c>
      <c r="AQ203" s="32">
        <v>49.99</v>
      </c>
      <c r="AR203" s="2">
        <v>73.72</v>
      </c>
      <c r="AS203" s="2">
        <v>663.81</v>
      </c>
      <c r="AT203" s="2">
        <v>787.52</v>
      </c>
      <c r="AU203" s="32">
        <v>16.79</v>
      </c>
      <c r="AV203" s="2">
        <v>49.99</v>
      </c>
      <c r="AW203" s="2">
        <v>737.53</v>
      </c>
      <c r="AX203" s="2">
        <v>804.31</v>
      </c>
      <c r="AY203" s="32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2">
        <v>1185.25</v>
      </c>
      <c r="BG203" s="58">
        <v>628.88</v>
      </c>
      <c r="BH203" s="58">
        <v>44.48</v>
      </c>
      <c r="BI203" s="58">
        <v>821.11999999999989</v>
      </c>
      <c r="BJ203" s="58">
        <v>1494.48</v>
      </c>
      <c r="BL203" s="1" t="s">
        <v>126</v>
      </c>
      <c r="BM203" s="2"/>
      <c r="BN203" s="2"/>
      <c r="BO203" s="2"/>
      <c r="BP203" s="2"/>
      <c r="BQ203" s="32"/>
      <c r="BR203" s="2"/>
      <c r="BS203" s="2"/>
      <c r="BT203" s="2"/>
      <c r="BU203" s="32"/>
      <c r="BV203" s="2"/>
      <c r="BW203" s="2"/>
      <c r="BX203" s="2"/>
      <c r="BY203" s="32"/>
      <c r="BZ203" s="2"/>
      <c r="CA203" s="2"/>
      <c r="CB203" s="2"/>
      <c r="CC203" s="32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7" t="s">
        <v>36</v>
      </c>
      <c r="B204" s="1" t="s">
        <v>83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59">
        <v>32</v>
      </c>
      <c r="N204" s="59">
        <v>43</v>
      </c>
      <c r="O204" s="32">
        <v>9933.4500000000007</v>
      </c>
      <c r="P204" s="2">
        <v>1670.84</v>
      </c>
      <c r="Q204" s="2">
        <v>3391.69</v>
      </c>
      <c r="R204" s="2">
        <v>14995.98</v>
      </c>
      <c r="S204" s="32">
        <v>17090.03</v>
      </c>
      <c r="T204" s="2">
        <v>1758.51</v>
      </c>
      <c r="U204" s="2">
        <v>4109.8100000000004</v>
      </c>
      <c r="V204" s="2">
        <v>22958.35</v>
      </c>
      <c r="W204" s="32">
        <v>7409.25</v>
      </c>
      <c r="X204" s="2">
        <v>3733.1</v>
      </c>
      <c r="Y204" s="2">
        <v>4879.92</v>
      </c>
      <c r="Z204" s="2">
        <v>16022.27</v>
      </c>
      <c r="AA204" s="32">
        <v>13318.26</v>
      </c>
      <c r="AB204" s="2">
        <v>2784.96</v>
      </c>
      <c r="AC204" s="2">
        <v>7200.02</v>
      </c>
      <c r="AD204" s="2">
        <v>23303.24</v>
      </c>
      <c r="AE204" s="32">
        <v>12099.15</v>
      </c>
      <c r="AF204" s="2">
        <v>3765.46</v>
      </c>
      <c r="AG204" s="2">
        <v>6493.73</v>
      </c>
      <c r="AH204" s="2">
        <v>22358.34</v>
      </c>
      <c r="AI204" s="32">
        <v>4452.25</v>
      </c>
      <c r="AJ204" s="2">
        <v>4250.01</v>
      </c>
      <c r="AK204" s="2">
        <v>8972.23</v>
      </c>
      <c r="AL204" s="2">
        <v>17674.490000000002</v>
      </c>
      <c r="AM204" s="32">
        <v>4178.75</v>
      </c>
      <c r="AN204" s="2">
        <v>2677.27</v>
      </c>
      <c r="AO204" s="2">
        <v>11854.7</v>
      </c>
      <c r="AP204" s="2">
        <v>18710.72</v>
      </c>
      <c r="AQ204" s="32">
        <v>2379.9299999999998</v>
      </c>
      <c r="AR204" s="2">
        <v>1918.03</v>
      </c>
      <c r="AS204" s="2">
        <v>12611.34</v>
      </c>
      <c r="AT204" s="2">
        <v>16909.3</v>
      </c>
      <c r="AU204" s="32">
        <v>3083.66</v>
      </c>
      <c r="AV204" s="2">
        <v>1903.96</v>
      </c>
      <c r="AW204" s="2">
        <v>13279.259999999998</v>
      </c>
      <c r="AX204" s="2">
        <v>18266.88</v>
      </c>
      <c r="AY204" s="32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2">
        <v>13716.82</v>
      </c>
      <c r="BG204" s="58">
        <v>11119.35</v>
      </c>
      <c r="BH204" s="58">
        <v>1898.14</v>
      </c>
      <c r="BI204" s="58">
        <v>8196.5499999999993</v>
      </c>
      <c r="BJ204" s="58">
        <v>21214.04</v>
      </c>
      <c r="BL204" s="1" t="s">
        <v>126</v>
      </c>
      <c r="BM204" s="2"/>
      <c r="BN204" s="2"/>
      <c r="BO204" s="2"/>
      <c r="BP204" s="2"/>
      <c r="BQ204" s="32"/>
      <c r="BR204" s="2"/>
      <c r="BS204" s="2"/>
      <c r="BT204" s="2"/>
      <c r="BU204" s="32"/>
      <c r="BV204" s="2"/>
      <c r="BW204" s="2"/>
      <c r="BX204" s="2"/>
      <c r="BY204" s="32"/>
      <c r="BZ204" s="2"/>
      <c r="CA204" s="2"/>
      <c r="CB204" s="2"/>
      <c r="CC204" s="32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7" t="s">
        <v>33</v>
      </c>
      <c r="B205" s="1" t="s">
        <v>83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59">
        <v>46</v>
      </c>
      <c r="N205" s="59">
        <v>52</v>
      </c>
      <c r="O205" s="32">
        <v>21906.78</v>
      </c>
      <c r="P205" s="2">
        <v>2404.9499999999998</v>
      </c>
      <c r="Q205" s="2">
        <v>20723.07</v>
      </c>
      <c r="R205" s="2">
        <v>45034.8</v>
      </c>
      <c r="S205" s="32">
        <v>29858.95</v>
      </c>
      <c r="T205" s="2">
        <v>4253.6099999999997</v>
      </c>
      <c r="U205" s="2">
        <v>21253.78</v>
      </c>
      <c r="V205" s="2">
        <v>55366.34</v>
      </c>
      <c r="W205" s="32">
        <v>26639.8</v>
      </c>
      <c r="X205" s="2">
        <v>3704.48</v>
      </c>
      <c r="Y205" s="2">
        <v>21490.22</v>
      </c>
      <c r="Z205" s="2">
        <v>51834.5</v>
      </c>
      <c r="AA205" s="32">
        <v>35705.85</v>
      </c>
      <c r="AB205" s="2">
        <v>4094.42</v>
      </c>
      <c r="AC205" s="2">
        <v>4717.88</v>
      </c>
      <c r="AD205" s="2">
        <v>44518.15</v>
      </c>
      <c r="AE205" s="32">
        <v>14853.29</v>
      </c>
      <c r="AF205" s="2">
        <v>4428.47</v>
      </c>
      <c r="AG205" s="2">
        <v>3848.1899999999996</v>
      </c>
      <c r="AH205" s="2">
        <v>23129.95</v>
      </c>
      <c r="AI205" s="32">
        <v>6142.72</v>
      </c>
      <c r="AJ205" s="2">
        <v>3314.83</v>
      </c>
      <c r="AK205" s="2">
        <v>6785.81</v>
      </c>
      <c r="AL205" s="2">
        <v>16243.36</v>
      </c>
      <c r="AM205" s="32">
        <v>6124.03</v>
      </c>
      <c r="AN205" s="2">
        <v>1882.56</v>
      </c>
      <c r="AO205" s="2">
        <v>6706.1299999999992</v>
      </c>
      <c r="AP205" s="2">
        <v>14712.72</v>
      </c>
      <c r="AQ205" s="32">
        <v>2611.94</v>
      </c>
      <c r="AR205" s="2">
        <v>3061.41</v>
      </c>
      <c r="AS205" s="2">
        <v>6266.69</v>
      </c>
      <c r="AT205" s="2">
        <v>11940.04</v>
      </c>
      <c r="AU205" s="32">
        <v>3872.54</v>
      </c>
      <c r="AV205" s="2">
        <v>1328.5</v>
      </c>
      <c r="AW205" s="2">
        <v>7043.75</v>
      </c>
      <c r="AX205" s="2">
        <v>12244.79</v>
      </c>
      <c r="AY205" s="32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2">
        <v>16997.29</v>
      </c>
      <c r="BG205" s="58">
        <v>10659.98</v>
      </c>
      <c r="BH205" s="58">
        <v>1243.53</v>
      </c>
      <c r="BI205" s="58">
        <v>6859.34</v>
      </c>
      <c r="BJ205" s="58">
        <v>18762.849999999999</v>
      </c>
      <c r="BL205" s="1" t="s">
        <v>126</v>
      </c>
      <c r="BM205" s="2"/>
      <c r="BN205" s="2"/>
      <c r="BO205" s="2"/>
      <c r="BP205" s="2"/>
      <c r="BQ205" s="32"/>
      <c r="BR205" s="2"/>
      <c r="BS205" s="2"/>
      <c r="BT205" s="2"/>
      <c r="BU205" s="32"/>
      <c r="BV205" s="2"/>
      <c r="BW205" s="2"/>
      <c r="BX205" s="2"/>
      <c r="BY205" s="32"/>
      <c r="BZ205" s="2"/>
      <c r="CA205" s="2"/>
      <c r="CB205" s="2"/>
      <c r="CC205" s="32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7" t="s">
        <v>29</v>
      </c>
      <c r="B206" s="1" t="s">
        <v>83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59">
        <v>109</v>
      </c>
      <c r="N206" s="59">
        <v>115</v>
      </c>
      <c r="O206" s="32">
        <v>33460.129999999997</v>
      </c>
      <c r="P206" s="2">
        <v>7015.21</v>
      </c>
      <c r="Q206" s="2">
        <v>24183.37</v>
      </c>
      <c r="R206" s="2">
        <v>64658.71</v>
      </c>
      <c r="S206" s="32">
        <v>34287.129999999997</v>
      </c>
      <c r="T206" s="2">
        <v>11219.19</v>
      </c>
      <c r="U206" s="2">
        <v>24556.28</v>
      </c>
      <c r="V206" s="2">
        <v>70062.600000000006</v>
      </c>
      <c r="W206" s="32">
        <v>8305.64</v>
      </c>
      <c r="X206" s="2">
        <v>8204.86</v>
      </c>
      <c r="Y206" s="2">
        <v>19676.16</v>
      </c>
      <c r="Z206" s="2">
        <v>36186.660000000003</v>
      </c>
      <c r="AA206" s="32">
        <v>37284.47</v>
      </c>
      <c r="AB206" s="2">
        <v>4036.6</v>
      </c>
      <c r="AC206" s="2">
        <v>18793.739999999998</v>
      </c>
      <c r="AD206" s="2">
        <v>60114.81</v>
      </c>
      <c r="AE206" s="32">
        <v>21210.99</v>
      </c>
      <c r="AF206" s="2">
        <v>18412.82</v>
      </c>
      <c r="AG206" s="2">
        <v>18907.010000000002</v>
      </c>
      <c r="AH206" s="2">
        <v>58530.82</v>
      </c>
      <c r="AI206" s="32">
        <v>15321.21</v>
      </c>
      <c r="AJ206" s="2">
        <v>5165.59</v>
      </c>
      <c r="AK206" s="2">
        <v>32244.400000000001</v>
      </c>
      <c r="AL206" s="2">
        <v>52731.199999999997</v>
      </c>
      <c r="AM206" s="32">
        <v>13177.49</v>
      </c>
      <c r="AN206" s="2">
        <v>3843.01</v>
      </c>
      <c r="AO206" s="2">
        <v>29751.559999999998</v>
      </c>
      <c r="AP206" s="2">
        <v>46772.06</v>
      </c>
      <c r="AQ206" s="32">
        <v>2618.56</v>
      </c>
      <c r="AR206" s="2">
        <v>4832.96</v>
      </c>
      <c r="AS206" s="2">
        <v>26190.92</v>
      </c>
      <c r="AT206" s="2">
        <v>33642.44</v>
      </c>
      <c r="AU206" s="32">
        <v>12573.06</v>
      </c>
      <c r="AV206" s="2">
        <v>740.76</v>
      </c>
      <c r="AW206" s="2">
        <v>28931.91</v>
      </c>
      <c r="AX206" s="2">
        <v>42245.73</v>
      </c>
      <c r="AY206" s="32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2">
        <v>44371.58</v>
      </c>
      <c r="BG206" s="58">
        <v>43173.120000000003</v>
      </c>
      <c r="BH206" s="58">
        <v>4278.5</v>
      </c>
      <c r="BI206" s="58">
        <v>22490.620000000003</v>
      </c>
      <c r="BJ206" s="58">
        <v>69942.240000000005</v>
      </c>
      <c r="BL206" s="1" t="s">
        <v>126</v>
      </c>
      <c r="BM206" s="2"/>
      <c r="BN206" s="2"/>
      <c r="BO206" s="2"/>
      <c r="BP206" s="2"/>
      <c r="BQ206" s="32"/>
      <c r="BR206" s="2"/>
      <c r="BS206" s="2"/>
      <c r="BT206" s="2"/>
      <c r="BU206" s="32"/>
      <c r="BV206" s="2"/>
      <c r="BW206" s="2"/>
      <c r="BX206" s="2"/>
      <c r="BY206" s="32"/>
      <c r="BZ206" s="2"/>
      <c r="CA206" s="2"/>
      <c r="CB206" s="2"/>
      <c r="CC206" s="32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7" t="s">
        <v>37</v>
      </c>
      <c r="B207" s="1" t="s">
        <v>83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59">
        <v>123</v>
      </c>
      <c r="N207" s="59">
        <v>91</v>
      </c>
      <c r="O207" s="32">
        <v>23694.49</v>
      </c>
      <c r="P207" s="2">
        <v>2843.57</v>
      </c>
      <c r="Q207" s="2">
        <v>18170.070000000003</v>
      </c>
      <c r="R207" s="2">
        <v>44708.13</v>
      </c>
      <c r="S207" s="32">
        <v>31767.84</v>
      </c>
      <c r="T207" s="2">
        <v>7084.2</v>
      </c>
      <c r="U207" s="2">
        <v>16344.31</v>
      </c>
      <c r="V207" s="2">
        <v>55196.35</v>
      </c>
      <c r="W207" s="32">
        <v>6238.7</v>
      </c>
      <c r="X207" s="2">
        <v>11356.57</v>
      </c>
      <c r="Y207" s="2">
        <v>16099.7</v>
      </c>
      <c r="Z207" s="2">
        <v>33694.97</v>
      </c>
      <c r="AA207" s="32">
        <v>29637.34</v>
      </c>
      <c r="AB207" s="2">
        <v>3462.61</v>
      </c>
      <c r="AC207" s="2">
        <v>21708.94</v>
      </c>
      <c r="AD207" s="2">
        <v>54808.89</v>
      </c>
      <c r="AE207" s="32">
        <v>14990.48</v>
      </c>
      <c r="AF207" s="2">
        <v>12359.24</v>
      </c>
      <c r="AG207" s="2">
        <v>12843.44</v>
      </c>
      <c r="AH207" s="2">
        <v>40193.160000000003</v>
      </c>
      <c r="AI207" s="32">
        <v>8692.07</v>
      </c>
      <c r="AJ207" s="2">
        <v>5841.15</v>
      </c>
      <c r="AK207" s="2">
        <v>19031.809999999998</v>
      </c>
      <c r="AL207" s="2">
        <v>33565.03</v>
      </c>
      <c r="AM207" s="32">
        <v>5499.42</v>
      </c>
      <c r="AN207" s="2">
        <v>2530.89</v>
      </c>
      <c r="AO207" s="2">
        <v>8353.74</v>
      </c>
      <c r="AP207" s="2">
        <v>16384.05</v>
      </c>
      <c r="AQ207" s="32">
        <v>3071.66</v>
      </c>
      <c r="AR207" s="2">
        <v>1239.74</v>
      </c>
      <c r="AS207" s="2">
        <v>8011.66</v>
      </c>
      <c r="AT207" s="2">
        <v>12323.06</v>
      </c>
      <c r="AU207" s="32">
        <v>3369.48</v>
      </c>
      <c r="AV207" s="2">
        <v>519.19000000000005</v>
      </c>
      <c r="AW207" s="2">
        <v>8538.7199999999993</v>
      </c>
      <c r="AX207" s="2">
        <v>12427.39</v>
      </c>
      <c r="AY207" s="32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2">
        <v>14132.88</v>
      </c>
      <c r="BG207" s="58">
        <v>13586.11</v>
      </c>
      <c r="BH207" s="58">
        <v>1419</v>
      </c>
      <c r="BI207" s="58">
        <v>4263.62</v>
      </c>
      <c r="BJ207" s="58">
        <v>19268.73</v>
      </c>
      <c r="BL207" s="1" t="s">
        <v>126</v>
      </c>
      <c r="BM207" s="2"/>
      <c r="BN207" s="2"/>
      <c r="BO207" s="2"/>
      <c r="BP207" s="2"/>
      <c r="BQ207" s="32"/>
      <c r="BR207" s="2"/>
      <c r="BS207" s="2"/>
      <c r="BT207" s="2"/>
      <c r="BU207" s="32"/>
      <c r="BV207" s="2"/>
      <c r="BW207" s="2"/>
      <c r="BX207" s="2"/>
      <c r="BY207" s="32"/>
      <c r="BZ207" s="2"/>
      <c r="CA207" s="2"/>
      <c r="CB207" s="2"/>
      <c r="CC207" s="32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7" t="s">
        <v>38</v>
      </c>
      <c r="B208" s="1" t="s">
        <v>83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59">
        <v>16</v>
      </c>
      <c r="N208" s="59">
        <v>29</v>
      </c>
      <c r="O208" s="32">
        <v>5214.55</v>
      </c>
      <c r="P208" s="2">
        <v>665.7</v>
      </c>
      <c r="Q208" s="2">
        <v>5120.1499999999996</v>
      </c>
      <c r="R208" s="2">
        <v>11000.4</v>
      </c>
      <c r="S208" s="32">
        <v>5925.18</v>
      </c>
      <c r="T208" s="2">
        <v>2981.01</v>
      </c>
      <c r="U208" s="2">
        <v>5447.6399999999994</v>
      </c>
      <c r="V208" s="2">
        <v>14353.83</v>
      </c>
      <c r="W208" s="32">
        <v>1061.68</v>
      </c>
      <c r="X208" s="2">
        <v>1352.54</v>
      </c>
      <c r="Y208" s="2">
        <v>6336.58</v>
      </c>
      <c r="Z208" s="2">
        <v>8750.7999999999993</v>
      </c>
      <c r="AA208" s="32">
        <v>4322.41</v>
      </c>
      <c r="AB208" s="2">
        <v>770.33</v>
      </c>
      <c r="AC208" s="2">
        <v>7589.12</v>
      </c>
      <c r="AD208" s="2">
        <v>12681.86</v>
      </c>
      <c r="AE208" s="32">
        <v>5400.4</v>
      </c>
      <c r="AF208" s="2">
        <v>990.09</v>
      </c>
      <c r="AG208" s="2">
        <v>1615.9</v>
      </c>
      <c r="AH208" s="2">
        <v>8006.39</v>
      </c>
      <c r="AI208" s="32">
        <v>1481.83</v>
      </c>
      <c r="AJ208" s="2">
        <v>1220.6300000000001</v>
      </c>
      <c r="AK208" s="2">
        <v>2007.21</v>
      </c>
      <c r="AL208" s="2">
        <v>4709.67</v>
      </c>
      <c r="AM208" s="32">
        <v>2395.9699999999998</v>
      </c>
      <c r="AN208" s="2">
        <v>1004.1</v>
      </c>
      <c r="AO208" s="2">
        <v>2619.79</v>
      </c>
      <c r="AP208" s="2">
        <v>6019.86</v>
      </c>
      <c r="AQ208" s="32">
        <v>573.66999999999996</v>
      </c>
      <c r="AR208" s="2">
        <v>711.95</v>
      </c>
      <c r="AS208" s="2">
        <v>2278.61</v>
      </c>
      <c r="AT208" s="2">
        <v>3564.23</v>
      </c>
      <c r="AU208" s="32">
        <v>1202.8900000000001</v>
      </c>
      <c r="AV208" s="2">
        <v>546.83000000000004</v>
      </c>
      <c r="AW208" s="2">
        <v>2349.0700000000002</v>
      </c>
      <c r="AX208" s="2">
        <v>4098.79</v>
      </c>
      <c r="AY208" s="32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2">
        <v>2489.4299999999998</v>
      </c>
      <c r="BG208" s="58">
        <v>5167.25</v>
      </c>
      <c r="BH208" s="58">
        <v>451.93</v>
      </c>
      <c r="BI208" s="58">
        <v>117.33000000000001</v>
      </c>
      <c r="BJ208" s="58">
        <v>5736.51</v>
      </c>
      <c r="BL208" s="1" t="s">
        <v>126</v>
      </c>
      <c r="BM208" s="2"/>
      <c r="BN208" s="2"/>
      <c r="BO208" s="2"/>
      <c r="BP208" s="2"/>
      <c r="BQ208" s="32"/>
      <c r="BR208" s="2"/>
      <c r="BS208" s="2"/>
      <c r="BT208" s="2"/>
      <c r="BU208" s="32"/>
      <c r="BV208" s="2"/>
      <c r="BW208" s="2"/>
      <c r="BX208" s="2"/>
      <c r="BY208" s="32"/>
      <c r="BZ208" s="2"/>
      <c r="CA208" s="2"/>
      <c r="CB208" s="2"/>
      <c r="CC208" s="32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7" t="s">
        <v>39</v>
      </c>
      <c r="B209" s="1" t="s">
        <v>83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59">
        <v>36</v>
      </c>
      <c r="N209" s="59">
        <v>29</v>
      </c>
      <c r="O209" s="32">
        <v>24943.89</v>
      </c>
      <c r="P209" s="2">
        <v>1476.86</v>
      </c>
      <c r="Q209" s="2">
        <v>1158.69</v>
      </c>
      <c r="R209" s="2">
        <v>27579.439999999999</v>
      </c>
      <c r="S209" s="32">
        <v>4243.3900000000003</v>
      </c>
      <c r="T209" s="2">
        <v>304.52999999999997</v>
      </c>
      <c r="U209" s="2">
        <v>1145.6100000000001</v>
      </c>
      <c r="V209" s="2">
        <v>5693.53</v>
      </c>
      <c r="W209" s="32">
        <v>1125.04</v>
      </c>
      <c r="X209" s="2">
        <v>1439.78</v>
      </c>
      <c r="Y209" s="2">
        <v>1341.04</v>
      </c>
      <c r="Z209" s="2">
        <v>3905.86</v>
      </c>
      <c r="AA209" s="32">
        <v>29438.67</v>
      </c>
      <c r="AB209" s="2">
        <v>760.11</v>
      </c>
      <c r="AC209" s="2">
        <v>2567.5</v>
      </c>
      <c r="AD209" s="2">
        <v>32766.28</v>
      </c>
      <c r="AE209" s="32">
        <v>20495.66</v>
      </c>
      <c r="AF209" s="2">
        <v>1516.51</v>
      </c>
      <c r="AG209" s="2">
        <v>2794.88</v>
      </c>
      <c r="AH209" s="2">
        <v>24807.05</v>
      </c>
      <c r="AI209" s="32">
        <v>16681.29</v>
      </c>
      <c r="AJ209" s="2">
        <v>1144.42</v>
      </c>
      <c r="AK209" s="2">
        <v>2837.5099999999998</v>
      </c>
      <c r="AL209" s="2">
        <v>20663.22</v>
      </c>
      <c r="AM209" s="32">
        <v>3050.36</v>
      </c>
      <c r="AN209" s="2">
        <v>1441.97</v>
      </c>
      <c r="AO209" s="2">
        <v>3100.6499999999996</v>
      </c>
      <c r="AP209" s="2">
        <v>7592.98</v>
      </c>
      <c r="AQ209" s="32">
        <v>999.94</v>
      </c>
      <c r="AR209" s="2">
        <v>789.03</v>
      </c>
      <c r="AS209" s="2">
        <v>1360.3400000000001</v>
      </c>
      <c r="AT209" s="2">
        <v>3149.31</v>
      </c>
      <c r="AU209" s="32">
        <v>3611.84</v>
      </c>
      <c r="AV209" s="2">
        <v>712.97</v>
      </c>
      <c r="AW209" s="2">
        <v>2003.4099999999999</v>
      </c>
      <c r="AX209" s="2">
        <v>6328.22</v>
      </c>
      <c r="AY209" s="32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2">
        <v>8215.59</v>
      </c>
      <c r="BG209" s="58">
        <v>4159.7</v>
      </c>
      <c r="BH209" s="58">
        <v>982.67</v>
      </c>
      <c r="BI209" s="58">
        <v>2106.61</v>
      </c>
      <c r="BJ209" s="58">
        <v>7248.98</v>
      </c>
      <c r="BL209" s="1" t="s">
        <v>126</v>
      </c>
      <c r="BM209" s="2"/>
      <c r="BN209" s="2"/>
      <c r="BO209" s="2"/>
      <c r="BP209" s="2"/>
      <c r="BQ209" s="32"/>
      <c r="BR209" s="2"/>
      <c r="BS209" s="2"/>
      <c r="BT209" s="2"/>
      <c r="BU209" s="32"/>
      <c r="BV209" s="2"/>
      <c r="BW209" s="2"/>
      <c r="BX209" s="2"/>
      <c r="BY209" s="32"/>
      <c r="BZ209" s="2"/>
      <c r="CA209" s="2"/>
      <c r="CB209" s="2"/>
      <c r="CC209" s="32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7" t="s">
        <v>84</v>
      </c>
      <c r="B210" s="1" t="s">
        <v>83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2">
        <v>334.85</v>
      </c>
      <c r="P210" s="2">
        <v>284.2</v>
      </c>
      <c r="Q210" s="2">
        <v>0</v>
      </c>
      <c r="R210" s="2">
        <v>619.04999999999995</v>
      </c>
      <c r="S210" s="32">
        <v>340.67</v>
      </c>
      <c r="T210" s="2">
        <v>0</v>
      </c>
      <c r="U210" s="2">
        <v>0</v>
      </c>
      <c r="V210" s="2">
        <v>340.67</v>
      </c>
      <c r="W210" s="32">
        <v>259</v>
      </c>
      <c r="X210" s="2">
        <v>281.55</v>
      </c>
      <c r="Y210" s="2">
        <v>0</v>
      </c>
      <c r="Z210" s="2">
        <v>540.54999999999995</v>
      </c>
      <c r="AA210" s="32">
        <v>214.93</v>
      </c>
      <c r="AB210" s="2">
        <v>0</v>
      </c>
      <c r="AC210" s="2">
        <v>0</v>
      </c>
      <c r="AD210" s="2">
        <v>214.93</v>
      </c>
      <c r="AE210" s="32">
        <v>151.71</v>
      </c>
      <c r="AF210" s="2">
        <v>0</v>
      </c>
      <c r="AG210" s="2">
        <v>0</v>
      </c>
      <c r="AH210" s="2">
        <v>151.71</v>
      </c>
      <c r="AI210" s="32"/>
      <c r="AJ210" s="2"/>
      <c r="AK210" s="2"/>
      <c r="AL210" s="2"/>
      <c r="BL210" s="1" t="s">
        <v>126</v>
      </c>
      <c r="BM210" s="2"/>
      <c r="BN210" s="2"/>
      <c r="BO210" s="2"/>
      <c r="BP210" s="2"/>
      <c r="BQ210" s="32"/>
      <c r="BR210" s="2"/>
      <c r="BS210" s="2"/>
      <c r="BT210" s="2"/>
      <c r="BU210" s="32"/>
      <c r="BV210" s="2"/>
      <c r="BW210" s="2"/>
      <c r="BX210" s="2"/>
      <c r="BY210" s="32"/>
      <c r="BZ210" s="2"/>
      <c r="CA210" s="2"/>
      <c r="CB210" s="2"/>
      <c r="CC210" s="32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7" t="s">
        <v>40</v>
      </c>
      <c r="B211" s="1" t="s">
        <v>83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59">
        <v>50</v>
      </c>
      <c r="N211" s="59">
        <v>76</v>
      </c>
      <c r="O211" s="32">
        <v>51405.37</v>
      </c>
      <c r="P211" s="2">
        <v>1915.7</v>
      </c>
      <c r="Q211" s="2">
        <v>2612.27</v>
      </c>
      <c r="R211" s="2">
        <v>55933.34</v>
      </c>
      <c r="S211" s="32">
        <v>27256.37</v>
      </c>
      <c r="T211" s="2">
        <v>2264.61</v>
      </c>
      <c r="U211" s="2">
        <v>2778.4399999999996</v>
      </c>
      <c r="V211" s="2">
        <v>32299.42</v>
      </c>
      <c r="W211" s="32">
        <v>18906.52</v>
      </c>
      <c r="X211" s="2">
        <v>2299.62</v>
      </c>
      <c r="Y211" s="2">
        <v>3086.6</v>
      </c>
      <c r="Z211" s="2">
        <v>24292.74</v>
      </c>
      <c r="AA211" s="32">
        <v>20043.48</v>
      </c>
      <c r="AB211" s="2">
        <v>2437.64</v>
      </c>
      <c r="AC211" s="2">
        <v>3671.66</v>
      </c>
      <c r="AD211" s="2">
        <v>26152.78</v>
      </c>
      <c r="AE211" s="32">
        <v>9360.94</v>
      </c>
      <c r="AF211" s="2">
        <v>3405.84</v>
      </c>
      <c r="AG211" s="2">
        <v>4968.1399999999994</v>
      </c>
      <c r="AH211" s="2">
        <v>17734.919999999998</v>
      </c>
      <c r="AI211" s="32">
        <v>11296.62</v>
      </c>
      <c r="AJ211" s="2">
        <v>1753.81</v>
      </c>
      <c r="AK211" s="2">
        <v>5755.5599999999995</v>
      </c>
      <c r="AL211" s="2">
        <v>18805.990000000002</v>
      </c>
      <c r="AM211" s="32">
        <v>5673.92</v>
      </c>
      <c r="AN211" s="2">
        <v>1170.77</v>
      </c>
      <c r="AO211" s="2">
        <v>3820.38</v>
      </c>
      <c r="AP211" s="2">
        <v>10665.07</v>
      </c>
      <c r="AQ211" s="32">
        <v>4218.32</v>
      </c>
      <c r="AR211" s="2">
        <v>1309.3499999999999</v>
      </c>
      <c r="AS211" s="2">
        <v>2237.7600000000002</v>
      </c>
      <c r="AT211" s="2">
        <v>7765.43</v>
      </c>
      <c r="AU211" s="32">
        <v>5415.38</v>
      </c>
      <c r="AV211" s="2">
        <v>1948.73</v>
      </c>
      <c r="AW211" s="2">
        <v>2193</v>
      </c>
      <c r="AX211" s="2">
        <v>9557.11</v>
      </c>
      <c r="AY211" s="32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2">
        <v>9382.64</v>
      </c>
      <c r="BG211" s="58">
        <v>29907.360000000001</v>
      </c>
      <c r="BH211" s="58">
        <v>577.87</v>
      </c>
      <c r="BI211" s="58">
        <v>1863.6</v>
      </c>
      <c r="BJ211" s="58">
        <v>32348.83</v>
      </c>
      <c r="BL211" s="1" t="s">
        <v>126</v>
      </c>
      <c r="BM211" s="2"/>
      <c r="BN211" s="2"/>
      <c r="BO211" s="2"/>
      <c r="BP211" s="2"/>
      <c r="BQ211" s="32"/>
      <c r="BR211" s="2"/>
      <c r="BS211" s="2"/>
      <c r="BT211" s="2"/>
      <c r="BU211" s="32"/>
      <c r="BV211" s="2"/>
      <c r="BW211" s="2"/>
      <c r="BX211" s="2"/>
      <c r="BY211" s="32"/>
      <c r="BZ211" s="2"/>
      <c r="CA211" s="2"/>
      <c r="CB211" s="2"/>
      <c r="CC211" s="32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7" t="s">
        <v>41</v>
      </c>
      <c r="B212" s="1" t="s">
        <v>83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59">
        <v>1</v>
      </c>
      <c r="N212" s="59">
        <v>1</v>
      </c>
      <c r="O212" s="32">
        <v>255.91</v>
      </c>
      <c r="P212" s="2">
        <v>0</v>
      </c>
      <c r="Q212" s="2">
        <v>0</v>
      </c>
      <c r="R212" s="2">
        <v>255.91</v>
      </c>
      <c r="S212" s="32">
        <v>360.46</v>
      </c>
      <c r="T212" s="2">
        <v>0</v>
      </c>
      <c r="U212" s="2">
        <v>0</v>
      </c>
      <c r="V212" s="2">
        <v>360.46</v>
      </c>
      <c r="W212" s="32">
        <v>1057.1099999999999</v>
      </c>
      <c r="X212" s="2">
        <v>0</v>
      </c>
      <c r="Y212" s="2">
        <v>0</v>
      </c>
      <c r="Z212" s="2">
        <v>1057.1099999999999</v>
      </c>
      <c r="AA212" s="32"/>
      <c r="AB212" s="2"/>
      <c r="AC212" s="2"/>
      <c r="AD212" s="2"/>
      <c r="AE212" s="32">
        <v>142.96</v>
      </c>
      <c r="AF212" s="2">
        <v>0</v>
      </c>
      <c r="AG212" s="2">
        <v>0</v>
      </c>
      <c r="AH212" s="2">
        <v>142.96</v>
      </c>
      <c r="AI212" s="32">
        <v>434.76</v>
      </c>
      <c r="AJ212" s="2">
        <v>0</v>
      </c>
      <c r="AK212" s="2">
        <v>0</v>
      </c>
      <c r="AL212" s="2">
        <v>434.76</v>
      </c>
      <c r="AM212" s="32">
        <v>1013.71</v>
      </c>
      <c r="AN212" s="2">
        <v>0</v>
      </c>
      <c r="AO212" s="2">
        <v>0</v>
      </c>
      <c r="AP212" s="2">
        <v>1013.71</v>
      </c>
      <c r="AQ212" s="32">
        <v>493.28</v>
      </c>
      <c r="AR212" s="2">
        <v>25.35</v>
      </c>
      <c r="AS212" s="2">
        <v>0</v>
      </c>
      <c r="AT212" s="2">
        <v>518.63</v>
      </c>
      <c r="AU212" s="32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2">
        <v>20.79</v>
      </c>
      <c r="BG212" s="58">
        <v>101.79</v>
      </c>
      <c r="BH212" s="58">
        <v>20.79</v>
      </c>
      <c r="BI212" s="58">
        <v>0</v>
      </c>
      <c r="BJ212" s="58">
        <v>122.58</v>
      </c>
      <c r="BL212" s="1" t="s">
        <v>126</v>
      </c>
      <c r="BM212" s="2"/>
      <c r="BN212" s="2"/>
      <c r="BO212" s="2"/>
      <c r="BP212" s="2"/>
      <c r="BQ212" s="32"/>
      <c r="BR212" s="2"/>
      <c r="BS212" s="2"/>
      <c r="BT212" s="2"/>
      <c r="BU212" s="32"/>
      <c r="BV212" s="2"/>
      <c r="BW212" s="2"/>
      <c r="BX212" s="2"/>
      <c r="BY212" s="32"/>
      <c r="BZ212" s="2"/>
      <c r="CA212" s="2"/>
      <c r="CB212" s="2"/>
      <c r="CC212" s="32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7" t="s">
        <v>42</v>
      </c>
      <c r="B213" s="1" t="s">
        <v>83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59">
        <v>2</v>
      </c>
      <c r="N213" s="59">
        <v>3</v>
      </c>
      <c r="O213" s="32">
        <v>53.72</v>
      </c>
      <c r="P213" s="2">
        <v>0</v>
      </c>
      <c r="Q213" s="2">
        <v>0</v>
      </c>
      <c r="R213" s="2">
        <v>53.72</v>
      </c>
      <c r="S213" s="32">
        <v>3496.48</v>
      </c>
      <c r="T213" s="2">
        <v>53.72</v>
      </c>
      <c r="U213" s="2">
        <v>0</v>
      </c>
      <c r="V213" s="2">
        <v>3550.2</v>
      </c>
      <c r="W213" s="32">
        <v>976.86</v>
      </c>
      <c r="X213" s="2">
        <v>1410.42</v>
      </c>
      <c r="Y213" s="2">
        <v>53.72</v>
      </c>
      <c r="Z213" s="2">
        <v>2441</v>
      </c>
      <c r="AA213" s="32">
        <v>885.57</v>
      </c>
      <c r="AB213" s="2">
        <v>684.6</v>
      </c>
      <c r="AC213" s="2">
        <v>1045.26</v>
      </c>
      <c r="AD213" s="2">
        <v>2615.4299999999998</v>
      </c>
      <c r="AE213" s="32">
        <v>308.27999999999997</v>
      </c>
      <c r="AF213" s="2">
        <v>885.57</v>
      </c>
      <c r="AG213" s="2">
        <v>1729.8600000000001</v>
      </c>
      <c r="AH213" s="2">
        <v>2923.71</v>
      </c>
      <c r="AI213" s="32">
        <v>259.36</v>
      </c>
      <c r="AJ213" s="2">
        <v>272.01</v>
      </c>
      <c r="AK213" s="2">
        <v>2565.94</v>
      </c>
      <c r="AL213" s="2">
        <v>3097.31</v>
      </c>
      <c r="AM213" s="32">
        <v>183.3</v>
      </c>
      <c r="AN213" s="2">
        <v>259.36</v>
      </c>
      <c r="AO213" s="2">
        <v>546.83999999999992</v>
      </c>
      <c r="AP213" s="2">
        <v>989.5</v>
      </c>
      <c r="AQ213" s="32">
        <v>87.88</v>
      </c>
      <c r="AR213" s="2">
        <v>43.48</v>
      </c>
      <c r="AS213" s="2">
        <v>417.11</v>
      </c>
      <c r="AT213" s="2">
        <v>548.47</v>
      </c>
      <c r="AU213" s="32">
        <v>119.96</v>
      </c>
      <c r="AV213" s="2">
        <v>74.88</v>
      </c>
      <c r="AW213" s="2">
        <v>460.59000000000003</v>
      </c>
      <c r="AX213" s="2">
        <v>655.43</v>
      </c>
      <c r="AY213" s="32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2">
        <v>97.46</v>
      </c>
      <c r="BG213" s="58">
        <v>42.34</v>
      </c>
      <c r="BH213" s="58">
        <v>13.78</v>
      </c>
      <c r="BI213" s="58">
        <v>68.899999999999991</v>
      </c>
      <c r="BJ213" s="58">
        <v>125.02</v>
      </c>
      <c r="BL213" s="1" t="s">
        <v>126</v>
      </c>
      <c r="BM213" s="2"/>
      <c r="BN213" s="2"/>
      <c r="BO213" s="2"/>
      <c r="BP213" s="2"/>
      <c r="BQ213" s="32"/>
      <c r="BR213" s="2"/>
      <c r="BS213" s="2"/>
      <c r="BT213" s="2"/>
      <c r="BU213" s="32"/>
      <c r="BV213" s="2"/>
      <c r="BW213" s="2"/>
      <c r="BX213" s="2"/>
      <c r="BY213" s="32"/>
      <c r="BZ213" s="2"/>
      <c r="CA213" s="2"/>
      <c r="CB213" s="2"/>
      <c r="CC213" s="32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7" t="s">
        <v>43</v>
      </c>
      <c r="B214" s="1" t="s">
        <v>83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59">
        <v>83</v>
      </c>
      <c r="N214" s="59">
        <v>73</v>
      </c>
      <c r="O214" s="32">
        <v>8310.41</v>
      </c>
      <c r="P214" s="2">
        <v>3914.94</v>
      </c>
      <c r="Q214" s="2">
        <v>6225.47</v>
      </c>
      <c r="R214" s="2">
        <v>18450.82</v>
      </c>
      <c r="S214" s="32">
        <v>21008.65</v>
      </c>
      <c r="T214" s="2">
        <v>3573.94</v>
      </c>
      <c r="U214" s="2">
        <v>9325.5499999999993</v>
      </c>
      <c r="V214" s="2">
        <v>33908.14</v>
      </c>
      <c r="W214" s="32">
        <v>8426.33</v>
      </c>
      <c r="X214" s="2">
        <v>12451.95</v>
      </c>
      <c r="Y214" s="2">
        <v>9668.0400000000009</v>
      </c>
      <c r="Z214" s="2">
        <v>30546.32</v>
      </c>
      <c r="AA214" s="32">
        <v>8997.5</v>
      </c>
      <c r="AB214" s="2">
        <v>4682.63</v>
      </c>
      <c r="AC214" s="2">
        <v>14011.46</v>
      </c>
      <c r="AD214" s="2">
        <v>27691.59</v>
      </c>
      <c r="AE214" s="32">
        <v>5931.01</v>
      </c>
      <c r="AF214" s="2">
        <v>3069.93</v>
      </c>
      <c r="AG214" s="2">
        <v>15423.580000000002</v>
      </c>
      <c r="AH214" s="2">
        <v>24424.52</v>
      </c>
      <c r="AI214" s="32">
        <v>3886.96</v>
      </c>
      <c r="AJ214" s="2">
        <v>7471.44</v>
      </c>
      <c r="AK214" s="2">
        <v>16659.46</v>
      </c>
      <c r="AL214" s="2">
        <v>28017.86</v>
      </c>
      <c r="AM214" s="32">
        <v>3490.15</v>
      </c>
      <c r="AN214" s="2">
        <v>2077.37</v>
      </c>
      <c r="AO214" s="2">
        <v>21625.989999999998</v>
      </c>
      <c r="AP214" s="2">
        <v>27193.51</v>
      </c>
      <c r="AQ214" s="32">
        <v>2808.53</v>
      </c>
      <c r="AR214" s="2">
        <v>1570.41</v>
      </c>
      <c r="AS214" s="2">
        <v>20942.61</v>
      </c>
      <c r="AT214" s="2">
        <v>25321.55</v>
      </c>
      <c r="AU214" s="32">
        <v>2127.8200000000002</v>
      </c>
      <c r="AV214" s="2">
        <v>1571.75</v>
      </c>
      <c r="AW214" s="2">
        <v>15587.24</v>
      </c>
      <c r="AX214" s="2">
        <v>19286.810000000001</v>
      </c>
      <c r="AY214" s="32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2">
        <v>16647.419999999998</v>
      </c>
      <c r="BG214" s="58">
        <v>16987.400000000001</v>
      </c>
      <c r="BH214" s="58">
        <v>945.05</v>
      </c>
      <c r="BI214" s="58">
        <v>5031.87</v>
      </c>
      <c r="BJ214" s="58">
        <v>22964.32</v>
      </c>
      <c r="BL214" s="1" t="s">
        <v>126</v>
      </c>
      <c r="BM214" s="2"/>
      <c r="BN214" s="2"/>
      <c r="BO214" s="2"/>
      <c r="BP214" s="2"/>
      <c r="BQ214" s="32"/>
      <c r="BR214" s="2"/>
      <c r="BS214" s="2"/>
      <c r="BT214" s="2"/>
      <c r="BU214" s="32"/>
      <c r="BV214" s="2"/>
      <c r="BW214" s="2"/>
      <c r="BX214" s="2"/>
      <c r="BY214" s="32"/>
      <c r="BZ214" s="2"/>
      <c r="CA214" s="2"/>
      <c r="CB214" s="2"/>
      <c r="CC214" s="32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7" t="s">
        <v>16</v>
      </c>
      <c r="B215" s="1" t="s">
        <v>83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59">
        <v>15</v>
      </c>
      <c r="N215" s="59">
        <v>9</v>
      </c>
      <c r="O215" s="32">
        <v>1287.96</v>
      </c>
      <c r="P215" s="2">
        <v>601.41999999999996</v>
      </c>
      <c r="Q215" s="2">
        <v>4467.25</v>
      </c>
      <c r="R215" s="2">
        <v>6356.63</v>
      </c>
      <c r="S215" s="32">
        <v>2268.41</v>
      </c>
      <c r="T215" s="2">
        <v>917.78</v>
      </c>
      <c r="U215" s="2">
        <v>5002.83</v>
      </c>
      <c r="V215" s="2">
        <v>8189.02</v>
      </c>
      <c r="W215" s="32">
        <v>1504.16</v>
      </c>
      <c r="X215" s="2">
        <v>1202.1300000000001</v>
      </c>
      <c r="Y215" s="2">
        <v>1920.6100000000001</v>
      </c>
      <c r="Z215" s="2">
        <v>4626.8999999999996</v>
      </c>
      <c r="AA215" s="32">
        <v>3204.18</v>
      </c>
      <c r="AB215" s="2">
        <v>1063.49</v>
      </c>
      <c r="AC215" s="2">
        <v>807.19</v>
      </c>
      <c r="AD215" s="2">
        <v>5074.8599999999997</v>
      </c>
      <c r="AE215" s="32">
        <v>1042.1300000000001</v>
      </c>
      <c r="AF215" s="2">
        <v>1108.5899999999999</v>
      </c>
      <c r="AG215" s="2">
        <v>1475.3600000000001</v>
      </c>
      <c r="AH215" s="2">
        <v>3626.08</v>
      </c>
      <c r="AI215" s="32">
        <v>971.15</v>
      </c>
      <c r="AJ215" s="2">
        <v>851.1</v>
      </c>
      <c r="AK215" s="2">
        <v>2326.8000000000002</v>
      </c>
      <c r="AL215" s="2">
        <v>4149.05</v>
      </c>
      <c r="AM215" s="32">
        <v>952.35</v>
      </c>
      <c r="AN215" s="2">
        <v>836.26</v>
      </c>
      <c r="AO215" s="2">
        <v>3138.78</v>
      </c>
      <c r="AP215" s="2">
        <v>4927.3900000000003</v>
      </c>
      <c r="AQ215" s="32">
        <v>596.84</v>
      </c>
      <c r="AR215" s="2">
        <v>669.35</v>
      </c>
      <c r="AS215" s="2">
        <v>3828.72</v>
      </c>
      <c r="AT215" s="2">
        <v>5094.91</v>
      </c>
      <c r="AU215" s="32">
        <v>980.25</v>
      </c>
      <c r="AV215" s="2">
        <v>473.65</v>
      </c>
      <c r="AW215" s="2">
        <v>4407.25</v>
      </c>
      <c r="AX215" s="2">
        <v>5861.15</v>
      </c>
      <c r="AY215" s="32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2">
        <v>5203.16</v>
      </c>
      <c r="BG215" s="58">
        <v>1822.79</v>
      </c>
      <c r="BH215" s="58">
        <v>735.3</v>
      </c>
      <c r="BI215" s="58">
        <v>3903.53</v>
      </c>
      <c r="BJ215" s="58">
        <v>6461.62</v>
      </c>
      <c r="BL215" s="1" t="s">
        <v>126</v>
      </c>
      <c r="BM215" s="2"/>
      <c r="BN215" s="2"/>
      <c r="BO215" s="2"/>
      <c r="BP215" s="2"/>
      <c r="BQ215" s="32"/>
      <c r="BR215" s="2"/>
      <c r="BS215" s="2"/>
      <c r="BT215" s="2"/>
      <c r="BU215" s="32"/>
      <c r="BV215" s="2"/>
      <c r="BW215" s="2"/>
      <c r="BX215" s="2"/>
      <c r="BY215" s="32"/>
      <c r="BZ215" s="2"/>
      <c r="CA215" s="2"/>
      <c r="CB215" s="2"/>
      <c r="CC215" s="32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7" t="s">
        <v>44</v>
      </c>
      <c r="B216" s="1" t="s">
        <v>83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59">
        <v>34</v>
      </c>
      <c r="N216" s="59">
        <v>32</v>
      </c>
      <c r="O216" s="32">
        <v>9221.26</v>
      </c>
      <c r="P216" s="2">
        <v>208.36</v>
      </c>
      <c r="Q216" s="2">
        <v>2018.34</v>
      </c>
      <c r="R216" s="2">
        <v>11447.96</v>
      </c>
      <c r="S216" s="32">
        <v>7039.37</v>
      </c>
      <c r="T216" s="2">
        <v>355.99</v>
      </c>
      <c r="U216" s="2">
        <v>2048.02</v>
      </c>
      <c r="V216" s="2">
        <v>9443.3799999999992</v>
      </c>
      <c r="W216" s="32">
        <v>3884.77</v>
      </c>
      <c r="X216" s="2">
        <v>1144.93</v>
      </c>
      <c r="Y216" s="2">
        <v>1188.43</v>
      </c>
      <c r="Z216" s="2">
        <v>6218.13</v>
      </c>
      <c r="AA216" s="32">
        <v>6758.18</v>
      </c>
      <c r="AB216" s="2">
        <v>1178.44</v>
      </c>
      <c r="AC216" s="2">
        <v>1349.42</v>
      </c>
      <c r="AD216" s="2">
        <v>9286.0400000000009</v>
      </c>
      <c r="AE216" s="32">
        <v>2902.51</v>
      </c>
      <c r="AF216" s="2">
        <v>2211.54</v>
      </c>
      <c r="AG216" s="2">
        <v>1713.5</v>
      </c>
      <c r="AH216" s="2">
        <v>6827.55</v>
      </c>
      <c r="AI216" s="32">
        <v>3595.26</v>
      </c>
      <c r="AJ216" s="2">
        <v>612.38</v>
      </c>
      <c r="AK216" s="2">
        <v>2785.09</v>
      </c>
      <c r="AL216" s="2">
        <v>6992.73</v>
      </c>
      <c r="AM216" s="32">
        <v>1243.76</v>
      </c>
      <c r="AN216" s="2">
        <v>1759.33</v>
      </c>
      <c r="AO216" s="2">
        <v>2478.14</v>
      </c>
      <c r="AP216" s="2">
        <v>5481.23</v>
      </c>
      <c r="AQ216" s="32">
        <v>786.62</v>
      </c>
      <c r="AR216" s="2">
        <v>641.51</v>
      </c>
      <c r="AS216" s="2">
        <v>3946.27</v>
      </c>
      <c r="AT216" s="2">
        <v>5374.4</v>
      </c>
      <c r="AU216" s="32">
        <v>981.7</v>
      </c>
      <c r="AV216" s="2">
        <v>264.76</v>
      </c>
      <c r="AW216" s="2">
        <v>3852.04</v>
      </c>
      <c r="AX216" s="2">
        <v>5098.5</v>
      </c>
      <c r="AY216" s="32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2">
        <v>3627.13</v>
      </c>
      <c r="BG216" s="58">
        <v>3596.66</v>
      </c>
      <c r="BH216" s="58">
        <v>234.57</v>
      </c>
      <c r="BI216" s="58">
        <v>1472</v>
      </c>
      <c r="BJ216" s="58">
        <v>5303.23</v>
      </c>
      <c r="BL216" s="1" t="s">
        <v>126</v>
      </c>
      <c r="BM216" s="2"/>
      <c r="BN216" s="2"/>
      <c r="BO216" s="2"/>
      <c r="BP216" s="2"/>
      <c r="BQ216" s="32"/>
      <c r="BR216" s="2"/>
      <c r="BS216" s="2"/>
      <c r="BT216" s="2"/>
      <c r="BU216" s="32"/>
      <c r="BV216" s="2"/>
      <c r="BW216" s="2"/>
      <c r="BX216" s="2"/>
      <c r="BY216" s="32"/>
      <c r="BZ216" s="2"/>
      <c r="CA216" s="2"/>
      <c r="CB216" s="2"/>
      <c r="CC216" s="32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7" t="s">
        <v>45</v>
      </c>
      <c r="B217" s="1" t="s">
        <v>83</v>
      </c>
      <c r="E217" s="1">
        <v>2</v>
      </c>
      <c r="G217" s="1">
        <v>1</v>
      </c>
      <c r="I217" s="1">
        <v>5</v>
      </c>
      <c r="J217" s="1">
        <v>1</v>
      </c>
      <c r="M217" s="59">
        <v>1</v>
      </c>
      <c r="O217" s="32"/>
      <c r="P217" s="2"/>
      <c r="Q217" s="2"/>
      <c r="R217" s="2"/>
      <c r="S217" s="32"/>
      <c r="T217" s="2"/>
      <c r="U217" s="2"/>
      <c r="V217" s="2"/>
      <c r="W217" s="32">
        <v>1396.25</v>
      </c>
      <c r="X217" s="2">
        <v>0</v>
      </c>
      <c r="Y217" s="2">
        <v>0</v>
      </c>
      <c r="Z217" s="2">
        <v>1396.25</v>
      </c>
      <c r="AA217" s="32"/>
      <c r="AB217" s="2"/>
      <c r="AC217" s="2"/>
      <c r="AD217" s="2"/>
      <c r="AE217" s="32">
        <v>25.11</v>
      </c>
      <c r="AF217" s="2">
        <v>0</v>
      </c>
      <c r="AG217" s="2">
        <v>0</v>
      </c>
      <c r="AH217" s="2">
        <v>25.11</v>
      </c>
      <c r="AI217" s="32"/>
      <c r="AJ217" s="2"/>
      <c r="AK217" s="2"/>
      <c r="AL217" s="2"/>
      <c r="AM217" s="32">
        <v>1099.3900000000001</v>
      </c>
      <c r="AN217" s="2">
        <v>0</v>
      </c>
      <c r="AO217" s="2">
        <v>0</v>
      </c>
      <c r="AP217" s="2">
        <v>1099.3900000000001</v>
      </c>
      <c r="AQ217" s="32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2">
        <v>15.33</v>
      </c>
      <c r="BL217" s="1" t="s">
        <v>126</v>
      </c>
      <c r="BM217" s="2"/>
      <c r="BN217" s="2"/>
      <c r="BO217" s="2"/>
      <c r="BP217" s="2"/>
      <c r="BQ217" s="32"/>
      <c r="BR217" s="2"/>
      <c r="BS217" s="2"/>
      <c r="BT217" s="2"/>
      <c r="BU217" s="32"/>
      <c r="BV217" s="2"/>
      <c r="BW217" s="2"/>
      <c r="BX217" s="2"/>
      <c r="BY217" s="32"/>
      <c r="BZ217" s="2"/>
      <c r="CA217" s="2"/>
      <c r="CB217" s="2"/>
      <c r="CC217" s="32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7" t="s">
        <v>30</v>
      </c>
      <c r="B218" s="1" t="s">
        <v>83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59">
        <v>80</v>
      </c>
      <c r="N218" s="59">
        <v>51</v>
      </c>
      <c r="O218" s="32">
        <v>55355.07</v>
      </c>
      <c r="P218" s="2">
        <v>4221.1400000000003</v>
      </c>
      <c r="Q218" s="2">
        <v>12061.93</v>
      </c>
      <c r="R218" s="2">
        <v>71638.14</v>
      </c>
      <c r="S218" s="32">
        <v>33297.300000000003</v>
      </c>
      <c r="T218" s="2">
        <v>4563.6899999999996</v>
      </c>
      <c r="U218" s="2">
        <v>9599.16</v>
      </c>
      <c r="V218" s="2">
        <v>47460.15</v>
      </c>
      <c r="W218" s="32">
        <v>4970.3100000000004</v>
      </c>
      <c r="X218" s="2">
        <v>9110.69</v>
      </c>
      <c r="Y218" s="2">
        <v>12563.24</v>
      </c>
      <c r="Z218" s="2">
        <v>26644.240000000002</v>
      </c>
      <c r="AA218" s="32">
        <v>39515.660000000003</v>
      </c>
      <c r="AB218" s="2">
        <v>3222.96</v>
      </c>
      <c r="AC218" s="2">
        <v>15859.39</v>
      </c>
      <c r="AD218" s="2">
        <v>58598.01</v>
      </c>
      <c r="AE218" s="32">
        <v>30236.63</v>
      </c>
      <c r="AF218" s="2">
        <v>55241.22</v>
      </c>
      <c r="AG218" s="2">
        <v>15764.970000000001</v>
      </c>
      <c r="AH218" s="2">
        <v>101242.82</v>
      </c>
      <c r="AI218" s="32">
        <v>2425.87</v>
      </c>
      <c r="AJ218" s="2">
        <v>6949.55</v>
      </c>
      <c r="AK218" s="2">
        <v>19368.650000000001</v>
      </c>
      <c r="AL218" s="2">
        <v>28744.07</v>
      </c>
      <c r="AM218" s="32">
        <v>11189.13</v>
      </c>
      <c r="AN218" s="2">
        <v>1897.48</v>
      </c>
      <c r="AO218" s="2">
        <v>25622.33</v>
      </c>
      <c r="AP218" s="2">
        <v>38708.94</v>
      </c>
      <c r="AQ218" s="32">
        <v>1425.04</v>
      </c>
      <c r="AR218" s="2">
        <v>1911.27</v>
      </c>
      <c r="AS218" s="2">
        <v>23636.71</v>
      </c>
      <c r="AT218" s="2">
        <v>26973.02</v>
      </c>
      <c r="AU218" s="32">
        <v>2866.37</v>
      </c>
      <c r="AV218" s="2">
        <v>670.71</v>
      </c>
      <c r="AW218" s="2">
        <v>23106.34</v>
      </c>
      <c r="AX218" s="2">
        <v>26643.42</v>
      </c>
      <c r="AY218" s="32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2">
        <v>37172.53</v>
      </c>
      <c r="BG218" s="58">
        <v>2335.98</v>
      </c>
      <c r="BH218" s="58">
        <v>2397.16</v>
      </c>
      <c r="BI218" s="58">
        <v>19665.719999999998</v>
      </c>
      <c r="BJ218" s="58">
        <v>24398.86</v>
      </c>
      <c r="BL218" s="1" t="s">
        <v>126</v>
      </c>
      <c r="BM218" s="2"/>
      <c r="BN218" s="2"/>
      <c r="BO218" s="2"/>
      <c r="BP218" s="2"/>
      <c r="BQ218" s="32"/>
      <c r="BR218" s="2"/>
      <c r="BS218" s="2"/>
      <c r="BT218" s="2"/>
      <c r="BU218" s="32"/>
      <c r="BV218" s="2"/>
      <c r="BW218" s="2"/>
      <c r="BX218" s="2"/>
      <c r="BY218" s="32"/>
      <c r="BZ218" s="2"/>
      <c r="CA218" s="2"/>
      <c r="CB218" s="2"/>
      <c r="CC218" s="32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7" t="s">
        <v>46</v>
      </c>
      <c r="B219" s="1" t="s">
        <v>83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59">
        <v>6</v>
      </c>
      <c r="N219" s="59">
        <v>5</v>
      </c>
      <c r="O219" s="32">
        <v>1147.8399999999999</v>
      </c>
      <c r="P219" s="2">
        <v>236.01</v>
      </c>
      <c r="Q219" s="2">
        <v>172.2</v>
      </c>
      <c r="R219" s="2">
        <v>1556.05</v>
      </c>
      <c r="S219" s="32">
        <v>1532.36</v>
      </c>
      <c r="T219" s="2">
        <v>387.25</v>
      </c>
      <c r="U219" s="2">
        <v>0</v>
      </c>
      <c r="V219" s="2">
        <v>1919.61</v>
      </c>
      <c r="W219" s="32">
        <v>940.97</v>
      </c>
      <c r="X219" s="2">
        <v>631.98</v>
      </c>
      <c r="Y219" s="2">
        <v>371.28</v>
      </c>
      <c r="Z219" s="2">
        <v>1944.23</v>
      </c>
      <c r="AA219" s="32">
        <v>1214.1199999999999</v>
      </c>
      <c r="AB219" s="2">
        <v>940.97</v>
      </c>
      <c r="AC219" s="2">
        <v>1003.26</v>
      </c>
      <c r="AD219" s="2">
        <v>3158.35</v>
      </c>
      <c r="AE219" s="32">
        <v>797.12</v>
      </c>
      <c r="AF219" s="2">
        <v>0</v>
      </c>
      <c r="AG219" s="2">
        <v>1928.26</v>
      </c>
      <c r="AH219" s="2">
        <v>2725.38</v>
      </c>
      <c r="AI219" s="32">
        <v>171.95</v>
      </c>
      <c r="AJ219" s="2">
        <v>0</v>
      </c>
      <c r="AK219" s="2">
        <v>0</v>
      </c>
      <c r="AL219" s="2">
        <v>171.95</v>
      </c>
      <c r="AM219" s="32">
        <v>580.51</v>
      </c>
      <c r="AN219" s="2">
        <v>129</v>
      </c>
      <c r="AO219" s="2">
        <v>0</v>
      </c>
      <c r="AP219" s="2">
        <v>709.51</v>
      </c>
      <c r="AQ219" s="32">
        <v>628.82000000000005</v>
      </c>
      <c r="AR219" s="2">
        <v>495.94</v>
      </c>
      <c r="AS219" s="2">
        <v>129</v>
      </c>
      <c r="AT219" s="2">
        <v>1253.76</v>
      </c>
      <c r="AU219" s="32">
        <v>790.15</v>
      </c>
      <c r="AV219" s="2">
        <v>364.82</v>
      </c>
      <c r="AW219" s="2">
        <v>323.8</v>
      </c>
      <c r="AX219" s="2">
        <v>1478.77</v>
      </c>
      <c r="AY219" s="32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2">
        <v>2955.02</v>
      </c>
      <c r="BG219" s="58">
        <v>906.49</v>
      </c>
      <c r="BH219" s="58">
        <v>1626.42</v>
      </c>
      <c r="BI219" s="58">
        <v>1081.29</v>
      </c>
      <c r="BJ219" s="58">
        <v>3614.2</v>
      </c>
      <c r="BL219" s="1" t="s">
        <v>126</v>
      </c>
      <c r="BM219" s="2"/>
      <c r="BN219" s="2"/>
      <c r="BO219" s="2"/>
      <c r="BP219" s="2"/>
      <c r="BQ219" s="32"/>
      <c r="BR219" s="2"/>
      <c r="BS219" s="2"/>
      <c r="BT219" s="2"/>
      <c r="BU219" s="32"/>
      <c r="BV219" s="2"/>
      <c r="BW219" s="2"/>
      <c r="BX219" s="2"/>
      <c r="BY219" s="32"/>
      <c r="BZ219" s="2"/>
      <c r="CA219" s="2"/>
      <c r="CB219" s="2"/>
      <c r="CC219" s="32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7" t="s">
        <v>47</v>
      </c>
      <c r="B220" s="1" t="s">
        <v>83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59">
        <v>3</v>
      </c>
      <c r="N220" s="59">
        <v>1</v>
      </c>
      <c r="O220" s="32">
        <v>53.64</v>
      </c>
      <c r="P220" s="2">
        <v>16.47</v>
      </c>
      <c r="Q220" s="2">
        <v>187.23</v>
      </c>
      <c r="R220" s="2">
        <v>257.33999999999997</v>
      </c>
      <c r="S220" s="32"/>
      <c r="T220" s="2"/>
      <c r="U220" s="2"/>
      <c r="V220" s="2"/>
      <c r="W220" s="32">
        <v>86.56</v>
      </c>
      <c r="X220" s="2">
        <v>0</v>
      </c>
      <c r="Y220" s="2">
        <v>0</v>
      </c>
      <c r="Z220" s="2">
        <v>86.56</v>
      </c>
      <c r="AA220" s="32">
        <v>38.43</v>
      </c>
      <c r="AB220" s="2">
        <v>86.56</v>
      </c>
      <c r="AC220" s="2">
        <v>0</v>
      </c>
      <c r="AD220" s="2">
        <v>124.99</v>
      </c>
      <c r="AE220" s="32">
        <v>21.31</v>
      </c>
      <c r="AF220" s="2">
        <v>24.65</v>
      </c>
      <c r="AG220" s="2">
        <v>86.56</v>
      </c>
      <c r="AH220" s="2">
        <v>132.52000000000001</v>
      </c>
      <c r="AI220" s="32">
        <v>53.69</v>
      </c>
      <c r="AJ220" s="2">
        <v>21.31</v>
      </c>
      <c r="AK220" s="2">
        <v>111.21000000000001</v>
      </c>
      <c r="AL220" s="2">
        <v>186.21</v>
      </c>
      <c r="AM220" s="32">
        <v>21.81</v>
      </c>
      <c r="AN220" s="2">
        <v>20.82</v>
      </c>
      <c r="AO220" s="2">
        <v>132.51999999999998</v>
      </c>
      <c r="AP220" s="2">
        <v>175.15</v>
      </c>
      <c r="AQ220" s="32">
        <v>20.82</v>
      </c>
      <c r="AR220" s="2">
        <v>0</v>
      </c>
      <c r="AS220" s="2">
        <v>0</v>
      </c>
      <c r="AT220" s="2">
        <v>20.82</v>
      </c>
      <c r="AU220" s="32">
        <v>34.6</v>
      </c>
      <c r="AV220" s="2">
        <v>20.82</v>
      </c>
      <c r="AW220" s="2">
        <v>0</v>
      </c>
      <c r="AX220" s="2">
        <v>55.42</v>
      </c>
      <c r="AY220" s="32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2">
        <v>86.42</v>
      </c>
      <c r="BG220" s="58">
        <v>21.3</v>
      </c>
      <c r="BH220" s="58">
        <v>20.98</v>
      </c>
      <c r="BI220" s="58">
        <v>0</v>
      </c>
      <c r="BJ220" s="58">
        <v>42.28</v>
      </c>
      <c r="BL220" s="1" t="s">
        <v>126</v>
      </c>
      <c r="BM220" s="2"/>
      <c r="BN220" s="2"/>
      <c r="BO220" s="2"/>
      <c r="BP220" s="2"/>
      <c r="BQ220" s="32"/>
      <c r="BR220" s="2"/>
      <c r="BS220" s="2"/>
      <c r="BT220" s="2"/>
      <c r="BU220" s="32"/>
      <c r="BV220" s="2"/>
      <c r="BW220" s="2"/>
      <c r="BX220" s="2"/>
      <c r="BY220" s="32"/>
      <c r="BZ220" s="2"/>
      <c r="CA220" s="2"/>
      <c r="CB220" s="2"/>
      <c r="CC220" s="32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7" t="s">
        <v>31</v>
      </c>
      <c r="B221" s="1" t="s">
        <v>83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59">
        <v>27</v>
      </c>
      <c r="N221" s="59">
        <v>29</v>
      </c>
      <c r="O221" s="32">
        <v>12272.07</v>
      </c>
      <c r="P221" s="2">
        <v>1040.0899999999999</v>
      </c>
      <c r="Q221" s="2">
        <v>7407.0599999999995</v>
      </c>
      <c r="R221" s="2">
        <v>20719.22</v>
      </c>
      <c r="S221" s="32">
        <v>14372.99</v>
      </c>
      <c r="T221" s="2">
        <v>3072.09</v>
      </c>
      <c r="U221" s="2">
        <v>7580.74</v>
      </c>
      <c r="V221" s="2">
        <v>25025.82</v>
      </c>
      <c r="W221" s="32">
        <v>16821.189999999999</v>
      </c>
      <c r="X221" s="2">
        <v>11401.79</v>
      </c>
      <c r="Y221" s="2">
        <v>11170.650000000001</v>
      </c>
      <c r="Z221" s="2">
        <v>39393.629999999997</v>
      </c>
      <c r="AA221" s="32">
        <v>9712.48</v>
      </c>
      <c r="AB221" s="2">
        <v>15247.73</v>
      </c>
      <c r="AC221" s="2">
        <v>19030.14</v>
      </c>
      <c r="AD221" s="2">
        <v>43990.35</v>
      </c>
      <c r="AE221" s="32">
        <v>11849.13</v>
      </c>
      <c r="AF221" s="2">
        <v>7049.42</v>
      </c>
      <c r="AG221" s="2">
        <v>24210.370000000003</v>
      </c>
      <c r="AH221" s="2">
        <v>43108.92</v>
      </c>
      <c r="AI221" s="32">
        <v>5056.41</v>
      </c>
      <c r="AJ221" s="2">
        <v>10080.76</v>
      </c>
      <c r="AK221" s="2">
        <v>22957.309999999998</v>
      </c>
      <c r="AL221" s="2">
        <v>38094.480000000003</v>
      </c>
      <c r="AM221" s="32">
        <v>5751.83</v>
      </c>
      <c r="AN221" s="2">
        <v>4738.7</v>
      </c>
      <c r="AO221" s="2">
        <v>31793.67</v>
      </c>
      <c r="AP221" s="2">
        <v>42284.2</v>
      </c>
      <c r="AQ221" s="32">
        <v>3319.65</v>
      </c>
      <c r="AR221" s="2">
        <v>3582.22</v>
      </c>
      <c r="AS221" s="2">
        <v>31027.120000000003</v>
      </c>
      <c r="AT221" s="2">
        <v>37928.99</v>
      </c>
      <c r="AU221" s="32">
        <v>5516.14</v>
      </c>
      <c r="AV221" s="2">
        <v>2735.38</v>
      </c>
      <c r="AW221" s="2">
        <v>31029.87</v>
      </c>
      <c r="AX221" s="2">
        <v>39281.39</v>
      </c>
      <c r="AY221" s="32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2">
        <v>28060.52</v>
      </c>
      <c r="BG221" s="58">
        <v>4369.04</v>
      </c>
      <c r="BH221" s="58">
        <v>850.35</v>
      </c>
      <c r="BI221" s="58">
        <v>12138.3</v>
      </c>
      <c r="BJ221" s="58">
        <v>17357.689999999999</v>
      </c>
      <c r="BL221" s="1" t="s">
        <v>126</v>
      </c>
      <c r="BM221" s="2"/>
      <c r="BN221" s="2"/>
      <c r="BO221" s="2"/>
      <c r="BP221" s="2"/>
      <c r="BQ221" s="32"/>
      <c r="BR221" s="2"/>
      <c r="BS221" s="2"/>
      <c r="BT221" s="2"/>
      <c r="BU221" s="32"/>
      <c r="BV221" s="2"/>
      <c r="BW221" s="2"/>
      <c r="BX221" s="2"/>
      <c r="BY221" s="32"/>
      <c r="BZ221" s="2"/>
      <c r="CA221" s="2"/>
      <c r="CB221" s="2"/>
      <c r="CC221" s="32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7" t="s">
        <v>48</v>
      </c>
      <c r="B222" s="1" t="s">
        <v>83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59">
        <v>4</v>
      </c>
      <c r="N222" s="59">
        <v>5</v>
      </c>
      <c r="O222" s="32">
        <v>338.24</v>
      </c>
      <c r="P222" s="2">
        <v>103.55</v>
      </c>
      <c r="Q222" s="2">
        <v>81.89</v>
      </c>
      <c r="R222" s="2">
        <v>523.67999999999995</v>
      </c>
      <c r="S222" s="32">
        <v>439.06</v>
      </c>
      <c r="T222" s="2">
        <v>92.8</v>
      </c>
      <c r="U222" s="2">
        <v>153.5</v>
      </c>
      <c r="V222" s="2">
        <v>685.36</v>
      </c>
      <c r="W222" s="32">
        <v>519.6</v>
      </c>
      <c r="X222" s="2">
        <v>144.46</v>
      </c>
      <c r="Y222" s="2">
        <v>238.62</v>
      </c>
      <c r="Z222" s="2">
        <v>902.68</v>
      </c>
      <c r="AA222" s="32">
        <v>738.62</v>
      </c>
      <c r="AB222" s="2">
        <v>491.07</v>
      </c>
      <c r="AC222" s="2">
        <v>342.41</v>
      </c>
      <c r="AD222" s="2">
        <v>1572.1</v>
      </c>
      <c r="AE222" s="32">
        <v>167.81</v>
      </c>
      <c r="AF222" s="2">
        <v>533.19000000000005</v>
      </c>
      <c r="AG222" s="2">
        <v>778.87</v>
      </c>
      <c r="AH222" s="2">
        <v>1479.87</v>
      </c>
      <c r="AI222" s="32">
        <v>189.66</v>
      </c>
      <c r="AJ222" s="2">
        <v>135.97</v>
      </c>
      <c r="AK222" s="2">
        <v>1187.06</v>
      </c>
      <c r="AL222" s="2">
        <v>1512.69</v>
      </c>
      <c r="AM222" s="32">
        <v>167.28</v>
      </c>
      <c r="AN222" s="2">
        <v>189.66</v>
      </c>
      <c r="AO222" s="2">
        <v>1198.0300000000002</v>
      </c>
      <c r="AP222" s="2">
        <v>1554.97</v>
      </c>
      <c r="AQ222" s="32">
        <v>135.03</v>
      </c>
      <c r="AR222" s="2">
        <v>73.900000000000006</v>
      </c>
      <c r="AS222" s="2">
        <v>1237.2800000000002</v>
      </c>
      <c r="AT222" s="2">
        <v>1446.21</v>
      </c>
      <c r="AU222" s="32">
        <v>190.43</v>
      </c>
      <c r="AV222" s="2">
        <v>117.84</v>
      </c>
      <c r="AW222" s="2">
        <v>925.25</v>
      </c>
      <c r="AX222" s="2">
        <v>1233.52</v>
      </c>
      <c r="AY222" s="32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2">
        <v>584.09</v>
      </c>
      <c r="BG222" s="58">
        <v>100</v>
      </c>
      <c r="BH222" s="58">
        <v>353.43</v>
      </c>
      <c r="BI222" s="58">
        <v>156.94</v>
      </c>
      <c r="BJ222" s="58">
        <v>610.37</v>
      </c>
      <c r="BL222" s="1" t="s">
        <v>126</v>
      </c>
      <c r="BM222" s="2"/>
      <c r="BN222" s="2"/>
      <c r="BO222" s="2"/>
      <c r="BP222" s="2"/>
      <c r="BQ222" s="32"/>
      <c r="BR222" s="2"/>
      <c r="BS222" s="2"/>
      <c r="BT222" s="2"/>
      <c r="BU222" s="32"/>
      <c r="BV222" s="2"/>
      <c r="BW222" s="2"/>
      <c r="BX222" s="2"/>
      <c r="BY222" s="32"/>
      <c r="BZ222" s="2"/>
      <c r="CA222" s="2"/>
      <c r="CB222" s="2"/>
      <c r="CC222" s="32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7" t="s">
        <v>49</v>
      </c>
      <c r="B223" s="1" t="s">
        <v>83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59">
        <v>20</v>
      </c>
      <c r="N223" s="59">
        <v>17</v>
      </c>
      <c r="O223" s="32">
        <v>3959.02</v>
      </c>
      <c r="P223" s="2">
        <v>0</v>
      </c>
      <c r="Q223" s="2">
        <v>17901.02</v>
      </c>
      <c r="R223" s="2">
        <v>21860.04</v>
      </c>
      <c r="S223" s="32">
        <v>4666.1400000000003</v>
      </c>
      <c r="T223" s="2">
        <v>3308.17</v>
      </c>
      <c r="U223" s="2">
        <v>17814.27</v>
      </c>
      <c r="V223" s="2">
        <v>25788.58</v>
      </c>
      <c r="W223" s="32">
        <v>3618.39</v>
      </c>
      <c r="X223" s="2">
        <v>3627.29</v>
      </c>
      <c r="Y223" s="2">
        <v>10883.82</v>
      </c>
      <c r="Z223" s="2">
        <v>18129.5</v>
      </c>
      <c r="AA223" s="32">
        <v>5018.01</v>
      </c>
      <c r="AB223" s="2">
        <v>3346.22</v>
      </c>
      <c r="AC223" s="2">
        <v>14382.59</v>
      </c>
      <c r="AD223" s="2">
        <v>22746.82</v>
      </c>
      <c r="AE223" s="32">
        <v>1490.6</v>
      </c>
      <c r="AF223" s="2">
        <v>2115.9299999999998</v>
      </c>
      <c r="AG223" s="2">
        <v>14609.14</v>
      </c>
      <c r="AH223" s="2">
        <v>18215.669999999998</v>
      </c>
      <c r="AI223" s="32">
        <v>2508.1999999999998</v>
      </c>
      <c r="AJ223" s="2">
        <v>1404.42</v>
      </c>
      <c r="AK223" s="2">
        <v>16671.16</v>
      </c>
      <c r="AL223" s="2">
        <v>20583.78</v>
      </c>
      <c r="AM223" s="32">
        <v>1438.63</v>
      </c>
      <c r="AN223" s="2">
        <v>1705.57</v>
      </c>
      <c r="AO223" s="2">
        <v>17959.489999999998</v>
      </c>
      <c r="AP223" s="2">
        <v>21103.69</v>
      </c>
      <c r="AQ223" s="32">
        <v>0</v>
      </c>
      <c r="AR223" s="2">
        <v>1794.31</v>
      </c>
      <c r="AS223" s="2">
        <v>18416.64</v>
      </c>
      <c r="AT223" s="2">
        <v>20210.95</v>
      </c>
      <c r="AU223" s="32">
        <v>573.20000000000005</v>
      </c>
      <c r="AV223" s="2">
        <v>0</v>
      </c>
      <c r="AW223" s="2">
        <v>17956.730000000003</v>
      </c>
      <c r="AX223" s="2">
        <v>18529.93</v>
      </c>
      <c r="AY223" s="32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2">
        <v>19189.330000000002</v>
      </c>
      <c r="BG223" s="58">
        <v>1429.83</v>
      </c>
      <c r="BH223" s="58">
        <v>605</v>
      </c>
      <c r="BI223" s="58">
        <v>17662.390000000003</v>
      </c>
      <c r="BJ223" s="58">
        <v>19697.22</v>
      </c>
      <c r="BL223" s="1" t="s">
        <v>126</v>
      </c>
      <c r="BM223" s="2"/>
      <c r="BN223" s="2"/>
      <c r="BO223" s="2"/>
      <c r="BP223" s="2"/>
      <c r="BQ223" s="32"/>
      <c r="BR223" s="2"/>
      <c r="BS223" s="2"/>
      <c r="BT223" s="2"/>
      <c r="BU223" s="32"/>
      <c r="BV223" s="2"/>
      <c r="BW223" s="2"/>
      <c r="BX223" s="2"/>
      <c r="BY223" s="32"/>
      <c r="BZ223" s="2"/>
      <c r="CA223" s="2"/>
      <c r="CB223" s="2"/>
      <c r="CC223" s="32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7" t="s">
        <v>23</v>
      </c>
      <c r="B224" s="1" t="s">
        <v>83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59">
        <v>18</v>
      </c>
      <c r="N224" s="59">
        <v>16</v>
      </c>
      <c r="O224" s="32">
        <v>1892.06</v>
      </c>
      <c r="P224" s="2">
        <v>595.63</v>
      </c>
      <c r="Q224" s="2">
        <v>3555.15</v>
      </c>
      <c r="R224" s="2">
        <v>6042.84</v>
      </c>
      <c r="S224" s="32">
        <v>6902.62</v>
      </c>
      <c r="T224" s="2">
        <v>1317.01</v>
      </c>
      <c r="U224" s="2">
        <v>2827.61</v>
      </c>
      <c r="V224" s="2">
        <v>11047.24</v>
      </c>
      <c r="W224" s="32">
        <v>1620.55</v>
      </c>
      <c r="X224" s="2">
        <v>1563.31</v>
      </c>
      <c r="Y224" s="2">
        <v>408.25</v>
      </c>
      <c r="Z224" s="2">
        <v>3592.11</v>
      </c>
      <c r="AA224" s="32">
        <v>1964.22</v>
      </c>
      <c r="AB224" s="2">
        <v>908.06</v>
      </c>
      <c r="AC224" s="2">
        <v>1971.56</v>
      </c>
      <c r="AD224" s="2">
        <v>4843.84</v>
      </c>
      <c r="AE224" s="32">
        <v>10458.030000000001</v>
      </c>
      <c r="AF224" s="2">
        <v>969.25</v>
      </c>
      <c r="AG224" s="2">
        <v>1761.28</v>
      </c>
      <c r="AH224" s="2">
        <v>13188.56</v>
      </c>
      <c r="AI224" s="32">
        <v>11593.61</v>
      </c>
      <c r="AJ224" s="2">
        <v>924.3</v>
      </c>
      <c r="AK224" s="2">
        <v>2599.77</v>
      </c>
      <c r="AL224" s="2">
        <v>15117.68</v>
      </c>
      <c r="AM224" s="32">
        <v>2157.8000000000002</v>
      </c>
      <c r="AN224" s="2">
        <v>897.13</v>
      </c>
      <c r="AO224" s="2">
        <v>2930.5600000000004</v>
      </c>
      <c r="AP224" s="2">
        <v>5985.49</v>
      </c>
      <c r="AQ224" s="32">
        <v>1114.01</v>
      </c>
      <c r="AR224" s="2">
        <v>1157.74</v>
      </c>
      <c r="AS224" s="2">
        <v>2344.66</v>
      </c>
      <c r="AT224" s="2">
        <v>4616.41</v>
      </c>
      <c r="AU224" s="32">
        <v>786.63</v>
      </c>
      <c r="AV224" s="2">
        <v>475.74</v>
      </c>
      <c r="AW224" s="2">
        <v>2808.5099999999998</v>
      </c>
      <c r="AX224" s="2">
        <v>4070.88</v>
      </c>
      <c r="AY224" s="32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2">
        <v>4382.82</v>
      </c>
      <c r="BG224" s="58">
        <v>2176.77</v>
      </c>
      <c r="BH224" s="58">
        <v>712.85</v>
      </c>
      <c r="BI224" s="58">
        <v>3099.87</v>
      </c>
      <c r="BJ224" s="58">
        <v>5989.49</v>
      </c>
      <c r="BL224" s="1" t="s">
        <v>126</v>
      </c>
      <c r="BM224" s="2"/>
      <c r="BN224" s="2"/>
      <c r="BO224" s="2"/>
      <c r="BP224" s="2"/>
      <c r="BQ224" s="32"/>
      <c r="BR224" s="2"/>
      <c r="BS224" s="2"/>
      <c r="BT224" s="2"/>
      <c r="BU224" s="32"/>
      <c r="BV224" s="2"/>
      <c r="BW224" s="2"/>
      <c r="BX224" s="2"/>
      <c r="BY224" s="32"/>
      <c r="BZ224" s="2"/>
      <c r="CA224" s="2"/>
      <c r="CB224" s="2"/>
      <c r="CC224" s="32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7" t="s">
        <v>24</v>
      </c>
      <c r="B225" s="1" t="s">
        <v>83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59">
        <v>5</v>
      </c>
      <c r="N225" s="59">
        <v>5</v>
      </c>
      <c r="O225" s="32">
        <v>1282.1500000000001</v>
      </c>
      <c r="P225" s="2">
        <v>174.36</v>
      </c>
      <c r="Q225" s="2">
        <v>156.54</v>
      </c>
      <c r="R225" s="2">
        <v>1613.05</v>
      </c>
      <c r="S225" s="32">
        <v>2993.87</v>
      </c>
      <c r="T225" s="2">
        <v>1184.52</v>
      </c>
      <c r="U225" s="2">
        <v>330.9</v>
      </c>
      <c r="V225" s="2">
        <v>4509.29</v>
      </c>
      <c r="W225" s="32">
        <v>1893.87</v>
      </c>
      <c r="X225" s="2">
        <v>2575.25</v>
      </c>
      <c r="Y225" s="2">
        <v>1183.5999999999999</v>
      </c>
      <c r="Z225" s="2">
        <v>5652.72</v>
      </c>
      <c r="AA225" s="32">
        <v>1903.55</v>
      </c>
      <c r="AB225" s="2">
        <v>1097.4000000000001</v>
      </c>
      <c r="AC225" s="2">
        <v>2239.58</v>
      </c>
      <c r="AD225" s="2">
        <v>5240.53</v>
      </c>
      <c r="AE225" s="32">
        <v>534.55999999999995</v>
      </c>
      <c r="AF225" s="2">
        <v>1069.1199999999999</v>
      </c>
      <c r="AG225" s="2">
        <v>3336.98</v>
      </c>
      <c r="AH225" s="2">
        <v>4940.66</v>
      </c>
      <c r="AI225" s="32">
        <v>771.52</v>
      </c>
      <c r="AJ225" s="2">
        <v>441.87</v>
      </c>
      <c r="AK225" s="2">
        <v>4308.09</v>
      </c>
      <c r="AL225" s="2">
        <v>5521.48</v>
      </c>
      <c r="AM225" s="32">
        <v>365.71</v>
      </c>
      <c r="AN225" s="2">
        <v>434.01</v>
      </c>
      <c r="AO225" s="2">
        <v>4749.96</v>
      </c>
      <c r="AP225" s="2">
        <v>5549.68</v>
      </c>
      <c r="AQ225" s="32">
        <v>277.24</v>
      </c>
      <c r="AR225" s="2">
        <v>328.9</v>
      </c>
      <c r="AS225" s="2">
        <v>5156.76</v>
      </c>
      <c r="AT225" s="2">
        <v>5762.9</v>
      </c>
      <c r="AU225" s="32">
        <v>170.19</v>
      </c>
      <c r="AV225" s="2">
        <v>229.62</v>
      </c>
      <c r="AW225" s="2">
        <v>5431.31</v>
      </c>
      <c r="AX225" s="2">
        <v>5831.12</v>
      </c>
      <c r="AY225" s="32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2">
        <v>1474.11</v>
      </c>
      <c r="BG225" s="58">
        <v>163.78</v>
      </c>
      <c r="BH225" s="58">
        <v>2145.2600000000002</v>
      </c>
      <c r="BI225" s="58">
        <v>1303.43</v>
      </c>
      <c r="BJ225" s="58">
        <v>3612.47</v>
      </c>
      <c r="BL225" s="1" t="s">
        <v>126</v>
      </c>
      <c r="BM225" s="2"/>
      <c r="BN225" s="2"/>
      <c r="BO225" s="2"/>
      <c r="BP225" s="2"/>
      <c r="BQ225" s="32"/>
      <c r="BR225" s="2"/>
      <c r="BS225" s="2"/>
      <c r="BT225" s="2"/>
      <c r="BU225" s="32"/>
      <c r="BV225" s="2"/>
      <c r="BW225" s="2"/>
      <c r="BX225" s="2"/>
      <c r="BY225" s="32"/>
      <c r="BZ225" s="2"/>
      <c r="CA225" s="2"/>
      <c r="CB225" s="2"/>
      <c r="CC225" s="32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7" t="s">
        <v>50</v>
      </c>
      <c r="B226" s="1" t="s">
        <v>83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59">
        <v>34</v>
      </c>
      <c r="N226" s="59">
        <v>40</v>
      </c>
      <c r="O226" s="32">
        <v>6294.07</v>
      </c>
      <c r="P226" s="2">
        <v>1004.58</v>
      </c>
      <c r="Q226" s="2">
        <v>5046.0599999999995</v>
      </c>
      <c r="R226" s="2">
        <v>12344.71</v>
      </c>
      <c r="S226" s="32">
        <v>12558.88</v>
      </c>
      <c r="T226" s="2">
        <v>2692.89</v>
      </c>
      <c r="U226" s="2">
        <v>5440.92</v>
      </c>
      <c r="V226" s="2">
        <v>20692.689999999999</v>
      </c>
      <c r="W226" s="32">
        <v>7432.59</v>
      </c>
      <c r="X226" s="2">
        <v>5396.1</v>
      </c>
      <c r="Y226" s="2">
        <v>2631.38</v>
      </c>
      <c r="Z226" s="2">
        <v>15460.07</v>
      </c>
      <c r="AA226" s="32">
        <v>26990.71</v>
      </c>
      <c r="AB226" s="2">
        <v>5445.31</v>
      </c>
      <c r="AC226" s="2">
        <v>6604.5</v>
      </c>
      <c r="AD226" s="2">
        <v>39040.519999999997</v>
      </c>
      <c r="AE226" s="32">
        <v>9375.33</v>
      </c>
      <c r="AF226" s="2">
        <v>12516.54</v>
      </c>
      <c r="AG226" s="2">
        <v>8019.86</v>
      </c>
      <c r="AH226" s="2">
        <v>29911.73</v>
      </c>
      <c r="AI226" s="32">
        <v>7044.73</v>
      </c>
      <c r="AJ226" s="2">
        <v>4417.26</v>
      </c>
      <c r="AK226" s="2">
        <v>14390.21</v>
      </c>
      <c r="AL226" s="2">
        <v>25852.2</v>
      </c>
      <c r="AM226" s="32">
        <v>8764.59</v>
      </c>
      <c r="AN226" s="2">
        <v>2655.44</v>
      </c>
      <c r="AO226" s="2">
        <v>17650.8</v>
      </c>
      <c r="AP226" s="2">
        <v>29070.83</v>
      </c>
      <c r="AQ226" s="32">
        <v>9107.81</v>
      </c>
      <c r="AR226" s="2">
        <v>6562.66</v>
      </c>
      <c r="AS226" s="2">
        <v>16794.46</v>
      </c>
      <c r="AT226" s="2">
        <v>32464.93</v>
      </c>
      <c r="AU226" s="32">
        <v>3951.8</v>
      </c>
      <c r="AV226" s="2">
        <v>6301.17</v>
      </c>
      <c r="AW226" s="2">
        <v>20556.12</v>
      </c>
      <c r="AX226" s="2">
        <v>30809.09</v>
      </c>
      <c r="AY226" s="32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2">
        <v>35428.81</v>
      </c>
      <c r="BG226" s="58">
        <v>14579.56</v>
      </c>
      <c r="BH226" s="58">
        <v>2681.9</v>
      </c>
      <c r="BI226" s="58">
        <v>17721.550000000003</v>
      </c>
      <c r="BJ226" s="58">
        <v>34983.01</v>
      </c>
      <c r="BL226" s="1" t="s">
        <v>126</v>
      </c>
      <c r="BM226" s="2"/>
      <c r="BN226" s="2"/>
      <c r="BO226" s="2"/>
      <c r="BP226" s="2"/>
      <c r="BQ226" s="32"/>
      <c r="BR226" s="2"/>
      <c r="BS226" s="2"/>
      <c r="BT226" s="2"/>
      <c r="BU226" s="32"/>
      <c r="BV226" s="2"/>
      <c r="BW226" s="2"/>
      <c r="BX226" s="2"/>
      <c r="BY226" s="32"/>
      <c r="BZ226" s="2"/>
      <c r="CA226" s="2"/>
      <c r="CB226" s="2"/>
      <c r="CC226" s="32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7" t="s">
        <v>51</v>
      </c>
      <c r="B227" s="1" t="s">
        <v>83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59">
        <v>7</v>
      </c>
      <c r="N227" s="59">
        <v>13</v>
      </c>
      <c r="O227" s="32">
        <v>1262.5999999999999</v>
      </c>
      <c r="P227" s="2">
        <v>114.85</v>
      </c>
      <c r="Q227" s="2">
        <v>117.46000000000001</v>
      </c>
      <c r="R227" s="2">
        <v>1494.91</v>
      </c>
      <c r="S227" s="32">
        <v>3027.59</v>
      </c>
      <c r="T227" s="2">
        <v>127.47</v>
      </c>
      <c r="U227" s="2">
        <v>184.59</v>
      </c>
      <c r="V227" s="2">
        <v>3339.65</v>
      </c>
      <c r="W227" s="32">
        <v>400.81</v>
      </c>
      <c r="X227" s="2">
        <v>211.51</v>
      </c>
      <c r="Y227" s="2">
        <v>168.37</v>
      </c>
      <c r="Z227" s="2">
        <v>780.69</v>
      </c>
      <c r="AA227" s="32">
        <v>1534.34</v>
      </c>
      <c r="AB227" s="2">
        <v>0</v>
      </c>
      <c r="AC227" s="2">
        <v>0</v>
      </c>
      <c r="AD227" s="2">
        <v>1534.34</v>
      </c>
      <c r="AE227" s="32">
        <v>1489.6</v>
      </c>
      <c r="AF227" s="2">
        <v>306.85000000000002</v>
      </c>
      <c r="AG227" s="2">
        <v>13</v>
      </c>
      <c r="AH227" s="2">
        <v>1809.45</v>
      </c>
      <c r="AI227" s="32">
        <v>1087.55</v>
      </c>
      <c r="AJ227" s="2">
        <v>977.07</v>
      </c>
      <c r="AK227" s="2">
        <v>293.85000000000002</v>
      </c>
      <c r="AL227" s="2">
        <v>2358.4699999999998</v>
      </c>
      <c r="AM227" s="32">
        <v>952.45</v>
      </c>
      <c r="AN227" s="2">
        <v>44.04</v>
      </c>
      <c r="AO227" s="2">
        <v>805</v>
      </c>
      <c r="AP227" s="2">
        <v>1801.49</v>
      </c>
      <c r="AQ227" s="32">
        <v>803.64</v>
      </c>
      <c r="AR227" s="2">
        <v>57.98</v>
      </c>
      <c r="AS227" s="2">
        <v>79.81</v>
      </c>
      <c r="AT227" s="2">
        <v>941.43</v>
      </c>
      <c r="AU227" s="32">
        <v>703.7</v>
      </c>
      <c r="AV227" s="2">
        <v>485.6</v>
      </c>
      <c r="AW227" s="2">
        <v>109.6</v>
      </c>
      <c r="AX227" s="2">
        <v>1298.9000000000001</v>
      </c>
      <c r="AY227" s="32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2">
        <v>620.53</v>
      </c>
      <c r="BG227" s="58">
        <v>1285.17</v>
      </c>
      <c r="BH227" s="58">
        <v>102.14</v>
      </c>
      <c r="BI227" s="58">
        <v>120.52</v>
      </c>
      <c r="BJ227" s="58">
        <v>1507.83</v>
      </c>
      <c r="BL227" s="1" t="s">
        <v>126</v>
      </c>
      <c r="BM227" s="2"/>
      <c r="BN227" s="2"/>
      <c r="BO227" s="2"/>
      <c r="BP227" s="2"/>
      <c r="BQ227" s="32"/>
      <c r="BR227" s="2"/>
      <c r="BS227" s="2"/>
      <c r="BT227" s="2"/>
      <c r="BU227" s="32"/>
      <c r="BV227" s="2"/>
      <c r="BW227" s="2"/>
      <c r="BX227" s="2"/>
      <c r="BY227" s="32"/>
      <c r="BZ227" s="2"/>
      <c r="CA227" s="2"/>
      <c r="CB227" s="2"/>
      <c r="CC227" s="32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7" t="s">
        <v>52</v>
      </c>
      <c r="B228" s="1" t="s">
        <v>83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59">
        <v>33</v>
      </c>
      <c r="N228" s="59">
        <v>51</v>
      </c>
      <c r="O228" s="32">
        <v>10013.459999999999</v>
      </c>
      <c r="P228" s="2">
        <v>2471.11</v>
      </c>
      <c r="Q228" s="2">
        <v>3049.2999999999997</v>
      </c>
      <c r="R228" s="2">
        <v>15533.87</v>
      </c>
      <c r="S228" s="32">
        <v>12683.8</v>
      </c>
      <c r="T228" s="2">
        <v>2247.66</v>
      </c>
      <c r="U228" s="2">
        <v>5358.44</v>
      </c>
      <c r="V228" s="2">
        <v>20289.900000000001</v>
      </c>
      <c r="W228" s="32">
        <v>10136.15</v>
      </c>
      <c r="X228" s="2">
        <v>1709.14</v>
      </c>
      <c r="Y228" s="2">
        <v>5444.03</v>
      </c>
      <c r="Z228" s="2">
        <v>17289.32</v>
      </c>
      <c r="AA228" s="32">
        <v>24051.11</v>
      </c>
      <c r="AB228" s="2">
        <v>2750.34</v>
      </c>
      <c r="AC228" s="2">
        <v>4221.2299999999996</v>
      </c>
      <c r="AD228" s="2">
        <v>31022.68</v>
      </c>
      <c r="AE228" s="32">
        <v>6116.73</v>
      </c>
      <c r="AF228" s="2">
        <v>2158.94</v>
      </c>
      <c r="AG228" s="2">
        <v>4393.95</v>
      </c>
      <c r="AH228" s="2">
        <v>12669.62</v>
      </c>
      <c r="AI228" s="32">
        <v>7529.17</v>
      </c>
      <c r="AJ228" s="2">
        <v>1560.77</v>
      </c>
      <c r="AK228" s="2">
        <v>4469</v>
      </c>
      <c r="AL228" s="2">
        <v>13558.94</v>
      </c>
      <c r="AM228" s="32">
        <v>5892.97</v>
      </c>
      <c r="AN228" s="2">
        <v>2403.06</v>
      </c>
      <c r="AO228" s="2">
        <v>4378.3999999999996</v>
      </c>
      <c r="AP228" s="2">
        <v>12674.43</v>
      </c>
      <c r="AQ228" s="32">
        <v>3409.43</v>
      </c>
      <c r="AR228" s="2">
        <v>2319.66</v>
      </c>
      <c r="AS228" s="2">
        <v>4070.7</v>
      </c>
      <c r="AT228" s="2">
        <v>9799.7900000000009</v>
      </c>
      <c r="AU228" s="32">
        <v>3605.39</v>
      </c>
      <c r="AV228" s="2">
        <v>1927.87</v>
      </c>
      <c r="AW228" s="2">
        <v>7651.97</v>
      </c>
      <c r="AX228" s="2">
        <v>13185.23</v>
      </c>
      <c r="AY228" s="32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2">
        <v>10522.67</v>
      </c>
      <c r="BG228" s="58">
        <v>21945.03</v>
      </c>
      <c r="BH228" s="58">
        <v>602.28</v>
      </c>
      <c r="BI228" s="58">
        <v>2775.12</v>
      </c>
      <c r="BJ228" s="58">
        <v>25322.43</v>
      </c>
      <c r="BL228" s="1" t="s">
        <v>126</v>
      </c>
      <c r="BM228" s="2"/>
      <c r="BN228" s="2"/>
      <c r="BO228" s="2"/>
      <c r="BP228" s="2"/>
      <c r="BQ228" s="32"/>
      <c r="BR228" s="2"/>
      <c r="BS228" s="2"/>
      <c r="BT228" s="2"/>
      <c r="BU228" s="32"/>
      <c r="BV228" s="2"/>
      <c r="BW228" s="2"/>
      <c r="BX228" s="2"/>
      <c r="BY228" s="32"/>
      <c r="BZ228" s="2"/>
      <c r="CA228" s="2"/>
      <c r="CB228" s="2"/>
      <c r="CC228" s="32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7" t="s">
        <v>53</v>
      </c>
      <c r="B229" s="1" t="s">
        <v>83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59">
        <v>13</v>
      </c>
      <c r="N229" s="59">
        <v>14</v>
      </c>
      <c r="O229" s="32">
        <v>6882.36</v>
      </c>
      <c r="P229" s="2">
        <v>1027.69</v>
      </c>
      <c r="Q229" s="2">
        <v>2258.86</v>
      </c>
      <c r="R229" s="2">
        <v>10168.91</v>
      </c>
      <c r="S229" s="32">
        <v>4365.0200000000004</v>
      </c>
      <c r="T229" s="2">
        <v>1899.35</v>
      </c>
      <c r="U229" s="2">
        <v>3131.0499999999997</v>
      </c>
      <c r="V229" s="2">
        <v>9395.42</v>
      </c>
      <c r="W229" s="32">
        <v>3085.1</v>
      </c>
      <c r="X229" s="2">
        <v>2590.33</v>
      </c>
      <c r="Y229" s="2">
        <v>4421.8500000000004</v>
      </c>
      <c r="Z229" s="2">
        <v>10097.280000000001</v>
      </c>
      <c r="AA229" s="32">
        <v>1302.28</v>
      </c>
      <c r="AB229" s="2">
        <v>478.36</v>
      </c>
      <c r="AC229" s="2">
        <v>2014.08</v>
      </c>
      <c r="AD229" s="2">
        <v>3794.72</v>
      </c>
      <c r="AE229" s="32">
        <v>1381.77</v>
      </c>
      <c r="AF229" s="2">
        <v>817.54</v>
      </c>
      <c r="AG229" s="2">
        <v>2489.33</v>
      </c>
      <c r="AH229" s="2">
        <v>4688.6400000000003</v>
      </c>
      <c r="AI229" s="32">
        <v>854.57</v>
      </c>
      <c r="AJ229" s="2">
        <v>699.02</v>
      </c>
      <c r="AK229" s="2">
        <v>3158.93</v>
      </c>
      <c r="AL229" s="2">
        <v>4712.5200000000004</v>
      </c>
      <c r="AM229" s="32">
        <v>1251.55</v>
      </c>
      <c r="AN229" s="2">
        <v>333.6</v>
      </c>
      <c r="AO229" s="2">
        <v>3469.5800000000004</v>
      </c>
      <c r="AP229" s="2">
        <v>5054.7299999999996</v>
      </c>
      <c r="AQ229" s="32">
        <v>432.14</v>
      </c>
      <c r="AR229" s="2">
        <v>415.93</v>
      </c>
      <c r="AS229" s="2">
        <v>8227.81</v>
      </c>
      <c r="AT229" s="2">
        <v>9075.8799999999992</v>
      </c>
      <c r="AU229" s="32">
        <v>425.35</v>
      </c>
      <c r="AV229" s="2">
        <v>372.87</v>
      </c>
      <c r="AW229" s="2">
        <v>7383.46</v>
      </c>
      <c r="AX229" s="2">
        <v>8181.68</v>
      </c>
      <c r="AY229" s="32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2">
        <v>7275.42</v>
      </c>
      <c r="BG229" s="58">
        <v>3360.02</v>
      </c>
      <c r="BH229" s="58">
        <v>401.15</v>
      </c>
      <c r="BI229" s="58">
        <v>6076.97</v>
      </c>
      <c r="BJ229" s="58">
        <v>9838.14</v>
      </c>
      <c r="BL229" s="1" t="s">
        <v>126</v>
      </c>
      <c r="BM229" s="2"/>
      <c r="BN229" s="2"/>
      <c r="BO229" s="2"/>
      <c r="BP229" s="2"/>
      <c r="BQ229" s="32"/>
      <c r="BR229" s="2"/>
      <c r="BS229" s="2"/>
      <c r="BT229" s="2"/>
      <c r="BU229" s="32"/>
      <c r="BV229" s="2"/>
      <c r="BW229" s="2"/>
      <c r="BX229" s="2"/>
      <c r="BY229" s="32"/>
      <c r="BZ229" s="2"/>
      <c r="CA229" s="2"/>
      <c r="CB229" s="2"/>
      <c r="CC229" s="32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7" t="s">
        <v>15</v>
      </c>
      <c r="B230" s="1" t="s">
        <v>83</v>
      </c>
      <c r="I230" s="1">
        <v>1</v>
      </c>
      <c r="J230" s="1">
        <v>2</v>
      </c>
      <c r="O230" s="32"/>
      <c r="P230" s="2"/>
      <c r="Q230" s="2"/>
      <c r="R230" s="2"/>
      <c r="S230" s="32"/>
      <c r="T230" s="2"/>
      <c r="U230" s="2"/>
      <c r="V230" s="2"/>
      <c r="W230" s="32"/>
      <c r="X230" s="2"/>
      <c r="Y230" s="2"/>
      <c r="Z230" s="2"/>
      <c r="AA230" s="32"/>
      <c r="AB230" s="2"/>
      <c r="AC230" s="2"/>
      <c r="AD230" s="2"/>
      <c r="AE230" s="32"/>
      <c r="AF230" s="2"/>
      <c r="AG230" s="2"/>
      <c r="AH230" s="2"/>
      <c r="AI230" s="32"/>
      <c r="AJ230" s="2"/>
      <c r="AK230" s="2"/>
      <c r="AL230" s="2"/>
      <c r="AM230" s="32">
        <v>197.74</v>
      </c>
      <c r="AN230" s="2">
        <v>0</v>
      </c>
      <c r="AO230" s="2">
        <v>0</v>
      </c>
      <c r="AP230" s="2">
        <v>197.74</v>
      </c>
      <c r="AQ230" s="32">
        <v>72.78</v>
      </c>
      <c r="AR230" s="2">
        <v>197.74</v>
      </c>
      <c r="AS230" s="2">
        <v>0</v>
      </c>
      <c r="AT230" s="2">
        <v>270.52</v>
      </c>
      <c r="BL230" s="1" t="s">
        <v>126</v>
      </c>
      <c r="BM230" s="2"/>
      <c r="BN230" s="2"/>
      <c r="BO230" s="2"/>
      <c r="BP230" s="2"/>
      <c r="BQ230" s="32"/>
      <c r="BR230" s="2"/>
      <c r="BS230" s="2"/>
      <c r="BT230" s="2"/>
      <c r="BU230" s="32"/>
      <c r="BV230" s="2"/>
      <c r="BW230" s="2"/>
      <c r="BX230" s="2"/>
      <c r="BY230" s="32"/>
      <c r="BZ230" s="2"/>
      <c r="CA230" s="2"/>
      <c r="CB230" s="2"/>
      <c r="CC230" s="32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7" t="s">
        <v>17</v>
      </c>
      <c r="B231" s="1" t="s">
        <v>83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59">
        <v>19</v>
      </c>
      <c r="N231" s="59">
        <v>22</v>
      </c>
      <c r="O231" s="32">
        <v>4283.42</v>
      </c>
      <c r="P231" s="2">
        <v>3922.79</v>
      </c>
      <c r="Q231" s="2">
        <v>6207.4299999999994</v>
      </c>
      <c r="R231" s="2">
        <v>14413.64</v>
      </c>
      <c r="S231" s="32">
        <v>5312.51</v>
      </c>
      <c r="T231" s="2">
        <v>2639.68</v>
      </c>
      <c r="U231" s="2">
        <v>9875.68</v>
      </c>
      <c r="V231" s="2">
        <v>17827.87</v>
      </c>
      <c r="W231" s="32">
        <v>3918.96</v>
      </c>
      <c r="X231" s="2">
        <v>3083.69</v>
      </c>
      <c r="Y231" s="2">
        <v>10530.380000000001</v>
      </c>
      <c r="Z231" s="2">
        <v>17533.03</v>
      </c>
      <c r="AA231" s="32">
        <v>2681.43</v>
      </c>
      <c r="AB231" s="2">
        <v>2604.4299999999998</v>
      </c>
      <c r="AC231" s="2">
        <v>13576.189999999999</v>
      </c>
      <c r="AD231" s="2">
        <v>18862.05</v>
      </c>
      <c r="AE231" s="32">
        <v>1406.76</v>
      </c>
      <c r="AF231" s="2">
        <v>1889</v>
      </c>
      <c r="AG231" s="2">
        <v>9992.52</v>
      </c>
      <c r="AH231" s="2">
        <v>13288.28</v>
      </c>
      <c r="AI231" s="32">
        <v>2005.95</v>
      </c>
      <c r="AJ231" s="2">
        <v>1710.54</v>
      </c>
      <c r="AK231" s="2">
        <v>12323.8</v>
      </c>
      <c r="AL231" s="2">
        <v>16040.29</v>
      </c>
      <c r="AM231" s="32">
        <v>2320</v>
      </c>
      <c r="AN231" s="2">
        <v>1677.6</v>
      </c>
      <c r="AO231" s="2">
        <v>12115.55</v>
      </c>
      <c r="AP231" s="2">
        <v>16113.15</v>
      </c>
      <c r="AQ231" s="32">
        <v>1550.68</v>
      </c>
      <c r="AR231" s="2">
        <v>1809.7</v>
      </c>
      <c r="AS231" s="2">
        <v>12997.119999999999</v>
      </c>
      <c r="AT231" s="2">
        <v>16357.5</v>
      </c>
      <c r="AU231" s="32">
        <v>2185.5</v>
      </c>
      <c r="AV231" s="2">
        <v>1315.22</v>
      </c>
      <c r="AW231" s="2">
        <v>12865.76</v>
      </c>
      <c r="AX231" s="2">
        <v>16366.48</v>
      </c>
      <c r="AY231" s="32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2">
        <v>12073.86</v>
      </c>
      <c r="BG231" s="58">
        <v>1760.72</v>
      </c>
      <c r="BH231" s="58">
        <v>871.07</v>
      </c>
      <c r="BI231" s="58">
        <v>7278.29</v>
      </c>
      <c r="BJ231" s="58">
        <v>9910.08</v>
      </c>
      <c r="BL231" s="1" t="s">
        <v>126</v>
      </c>
      <c r="BM231" s="2"/>
      <c r="BN231" s="2"/>
      <c r="BO231" s="2"/>
      <c r="BP231" s="2"/>
      <c r="BQ231" s="32"/>
      <c r="BR231" s="2"/>
      <c r="BS231" s="2"/>
      <c r="BT231" s="2"/>
      <c r="BU231" s="32"/>
      <c r="BV231" s="2"/>
      <c r="BW231" s="2"/>
      <c r="BX231" s="2"/>
      <c r="BY231" s="32"/>
      <c r="BZ231" s="2"/>
      <c r="CA231" s="2"/>
      <c r="CB231" s="2"/>
      <c r="CC231" s="32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7" t="s">
        <v>54</v>
      </c>
      <c r="B232" s="1" t="s">
        <v>83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59">
        <v>5</v>
      </c>
      <c r="N232" s="59">
        <v>6</v>
      </c>
      <c r="O232" s="32">
        <v>14.01</v>
      </c>
      <c r="P232" s="2">
        <v>13</v>
      </c>
      <c r="Q232" s="2">
        <v>65</v>
      </c>
      <c r="R232" s="2">
        <v>92.01</v>
      </c>
      <c r="S232" s="32">
        <v>323.22000000000003</v>
      </c>
      <c r="T232" s="2">
        <v>14.01</v>
      </c>
      <c r="U232" s="2">
        <v>78</v>
      </c>
      <c r="V232" s="2">
        <v>415.23</v>
      </c>
      <c r="W232" s="32">
        <v>681.37</v>
      </c>
      <c r="X232" s="2">
        <v>13</v>
      </c>
      <c r="Y232" s="2">
        <v>92.01</v>
      </c>
      <c r="Z232" s="2">
        <v>786.38</v>
      </c>
      <c r="AA232" s="32">
        <v>98.71</v>
      </c>
      <c r="AB232" s="2">
        <v>13</v>
      </c>
      <c r="AC232" s="2">
        <v>105.01</v>
      </c>
      <c r="AD232" s="2">
        <v>216.72</v>
      </c>
      <c r="AE232" s="32">
        <v>52</v>
      </c>
      <c r="AF232" s="2">
        <v>13</v>
      </c>
      <c r="AG232" s="2">
        <v>118.01</v>
      </c>
      <c r="AH232" s="2">
        <v>183.01</v>
      </c>
      <c r="AI232" s="32">
        <v>231.89</v>
      </c>
      <c r="AJ232" s="2">
        <v>52</v>
      </c>
      <c r="AK232" s="2">
        <v>131.01</v>
      </c>
      <c r="AL232" s="2">
        <v>414.9</v>
      </c>
      <c r="AM232" s="32">
        <v>101.34</v>
      </c>
      <c r="AN232" s="2">
        <v>96.79</v>
      </c>
      <c r="AO232" s="2">
        <v>144.01</v>
      </c>
      <c r="AP232" s="2">
        <v>342.14</v>
      </c>
      <c r="AQ232" s="32">
        <v>76.989999999999995</v>
      </c>
      <c r="AR232" s="2">
        <v>62.64</v>
      </c>
      <c r="AS232" s="2">
        <v>190.87</v>
      </c>
      <c r="AT232" s="2">
        <v>330.5</v>
      </c>
      <c r="AU232" s="32">
        <v>44.58</v>
      </c>
      <c r="AV232" s="2">
        <v>24.79</v>
      </c>
      <c r="AW232" s="2">
        <v>170.01</v>
      </c>
      <c r="AX232" s="2">
        <v>239.38</v>
      </c>
      <c r="AY232" s="32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2">
        <v>607.9</v>
      </c>
      <c r="BG232" s="58">
        <v>244.28</v>
      </c>
      <c r="BH232" s="58">
        <v>30.46</v>
      </c>
      <c r="BI232" s="58">
        <v>209.01</v>
      </c>
      <c r="BJ232" s="58">
        <v>483.75</v>
      </c>
      <c r="BL232" s="1" t="s">
        <v>126</v>
      </c>
      <c r="BM232" s="2"/>
      <c r="BN232" s="2"/>
      <c r="BO232" s="2"/>
      <c r="BP232" s="2"/>
      <c r="BQ232" s="32"/>
      <c r="BR232" s="2"/>
      <c r="BS232" s="2"/>
      <c r="BT232" s="2"/>
      <c r="BU232" s="32"/>
      <c r="BV232" s="2"/>
      <c r="BW232" s="2"/>
      <c r="BX232" s="2"/>
      <c r="BY232" s="32"/>
      <c r="BZ232" s="2"/>
      <c r="CA232" s="2"/>
      <c r="CB232" s="2"/>
      <c r="CC232" s="32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7" t="s">
        <v>55</v>
      </c>
      <c r="B233" s="1" t="s">
        <v>83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59">
        <v>4</v>
      </c>
      <c r="N233" s="59">
        <v>9</v>
      </c>
      <c r="O233" s="32">
        <v>2006.9</v>
      </c>
      <c r="P233" s="2">
        <v>165.97</v>
      </c>
      <c r="Q233" s="2">
        <v>600.08999999999992</v>
      </c>
      <c r="R233" s="2">
        <v>2772.96</v>
      </c>
      <c r="S233" s="32">
        <v>2144.5</v>
      </c>
      <c r="T233" s="2">
        <v>1013.76</v>
      </c>
      <c r="U233" s="2">
        <v>684.66</v>
      </c>
      <c r="V233" s="2">
        <v>3842.92</v>
      </c>
      <c r="W233" s="32">
        <v>1463.85</v>
      </c>
      <c r="X233" s="2">
        <v>622.77</v>
      </c>
      <c r="Y233" s="2">
        <v>912.1099999999999</v>
      </c>
      <c r="Z233" s="2">
        <v>2998.73</v>
      </c>
      <c r="AA233" s="32">
        <v>2046.16</v>
      </c>
      <c r="AB233" s="2">
        <v>188.66</v>
      </c>
      <c r="AC233" s="2">
        <v>1388.6799999999998</v>
      </c>
      <c r="AD233" s="2">
        <v>3623.5</v>
      </c>
      <c r="AE233" s="32">
        <v>1457.42</v>
      </c>
      <c r="AF233" s="2">
        <v>1034.97</v>
      </c>
      <c r="AG233" s="2">
        <v>497.2</v>
      </c>
      <c r="AH233" s="2">
        <v>2989.59</v>
      </c>
      <c r="AI233" s="32">
        <v>1155.1400000000001</v>
      </c>
      <c r="AJ233" s="2">
        <v>1280.9100000000001</v>
      </c>
      <c r="AK233" s="2">
        <v>827.8</v>
      </c>
      <c r="AL233" s="2">
        <v>3263.85</v>
      </c>
      <c r="AM233" s="32">
        <v>2619.9299999999998</v>
      </c>
      <c r="AN233" s="2">
        <v>1155.1400000000001</v>
      </c>
      <c r="AO233" s="2">
        <v>1380.96</v>
      </c>
      <c r="AP233" s="2">
        <v>5156.03</v>
      </c>
      <c r="AQ233" s="32">
        <v>2220.1</v>
      </c>
      <c r="AR233" s="2">
        <v>2580.0100000000002</v>
      </c>
      <c r="AS233" s="2">
        <v>2022.1000000000001</v>
      </c>
      <c r="AT233" s="2">
        <v>6822.21</v>
      </c>
      <c r="AU233" s="32">
        <v>1198.0999999999999</v>
      </c>
      <c r="AV233" s="2">
        <v>1396.99</v>
      </c>
      <c r="AW233" s="2">
        <v>3092</v>
      </c>
      <c r="AX233" s="2">
        <v>5687.09</v>
      </c>
      <c r="AY233" s="32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2">
        <v>209.62</v>
      </c>
      <c r="BG233" s="58">
        <v>4870.45</v>
      </c>
      <c r="BH233" s="58">
        <v>331.14</v>
      </c>
      <c r="BI233" s="58">
        <v>97.29</v>
      </c>
      <c r="BJ233" s="58">
        <v>5298.88</v>
      </c>
      <c r="BL233" s="1" t="s">
        <v>126</v>
      </c>
      <c r="BM233" s="2"/>
      <c r="BN233" s="2"/>
      <c r="BO233" s="2"/>
      <c r="BP233" s="2"/>
      <c r="BQ233" s="32"/>
      <c r="BR233" s="2"/>
      <c r="BS233" s="2"/>
      <c r="BT233" s="2"/>
      <c r="BU233" s="32"/>
      <c r="BV233" s="2"/>
      <c r="BW233" s="2"/>
      <c r="BX233" s="2"/>
      <c r="BY233" s="32"/>
      <c r="BZ233" s="2"/>
      <c r="CA233" s="2"/>
      <c r="CB233" s="2"/>
      <c r="CC233" s="32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7" t="s">
        <v>56</v>
      </c>
      <c r="B234" s="1" t="s">
        <v>83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59">
        <v>32</v>
      </c>
      <c r="N234" s="59">
        <v>27</v>
      </c>
      <c r="O234" s="32">
        <v>3090.3</v>
      </c>
      <c r="P234" s="2">
        <v>628.33000000000004</v>
      </c>
      <c r="Q234" s="2">
        <v>5044.7699999999995</v>
      </c>
      <c r="R234" s="2">
        <v>8763.4</v>
      </c>
      <c r="S234" s="32">
        <v>6433.68</v>
      </c>
      <c r="T234" s="2">
        <v>1654.91</v>
      </c>
      <c r="U234" s="2">
        <v>5411.21</v>
      </c>
      <c r="V234" s="2">
        <v>13499.8</v>
      </c>
      <c r="W234" s="32">
        <v>3485.06</v>
      </c>
      <c r="X234" s="2">
        <v>2392.0700000000002</v>
      </c>
      <c r="Y234" s="2">
        <v>8580.89</v>
      </c>
      <c r="Z234" s="2">
        <v>14458.02</v>
      </c>
      <c r="AA234" s="32">
        <v>4405.2</v>
      </c>
      <c r="AB234" s="2">
        <v>1369.14</v>
      </c>
      <c r="AC234" s="2">
        <v>9065.11</v>
      </c>
      <c r="AD234" s="2">
        <v>14839.45</v>
      </c>
      <c r="AE234" s="32">
        <v>2695.15</v>
      </c>
      <c r="AF234" s="2">
        <v>1341.24</v>
      </c>
      <c r="AG234" s="2">
        <v>10229.240000000002</v>
      </c>
      <c r="AH234" s="2">
        <v>14265.63</v>
      </c>
      <c r="AI234" s="32">
        <v>1226.28</v>
      </c>
      <c r="AJ234" s="2">
        <v>815.06</v>
      </c>
      <c r="AK234" s="2">
        <v>11279.08</v>
      </c>
      <c r="AL234" s="2">
        <v>13320.42</v>
      </c>
      <c r="AM234" s="32">
        <v>2311.0300000000002</v>
      </c>
      <c r="AN234" s="2">
        <v>782</v>
      </c>
      <c r="AO234" s="2">
        <v>12094.14</v>
      </c>
      <c r="AP234" s="2">
        <v>15187.17</v>
      </c>
      <c r="AQ234" s="32">
        <v>1245.25</v>
      </c>
      <c r="AR234" s="2">
        <v>977.85</v>
      </c>
      <c r="AS234" s="2">
        <v>3811.54</v>
      </c>
      <c r="AT234" s="2">
        <v>6034.64</v>
      </c>
      <c r="AU234" s="32">
        <v>2382.92</v>
      </c>
      <c r="AV234" s="2">
        <v>740.56</v>
      </c>
      <c r="AW234" s="2">
        <v>4429.43</v>
      </c>
      <c r="AX234" s="2">
        <v>7552.91</v>
      </c>
      <c r="AY234" s="32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2">
        <v>9719.08</v>
      </c>
      <c r="BG234" s="58">
        <v>7311.35</v>
      </c>
      <c r="BH234" s="58">
        <v>184.99</v>
      </c>
      <c r="BI234" s="58">
        <v>2583.67</v>
      </c>
      <c r="BJ234" s="58">
        <v>10080.01</v>
      </c>
      <c r="BL234" s="1" t="s">
        <v>126</v>
      </c>
      <c r="BM234" s="2"/>
      <c r="BN234" s="2"/>
      <c r="BO234" s="2"/>
      <c r="BP234" s="2"/>
      <c r="BQ234" s="32"/>
      <c r="BR234" s="2"/>
      <c r="BS234" s="2"/>
      <c r="BT234" s="2"/>
      <c r="BU234" s="32"/>
      <c r="BV234" s="2"/>
      <c r="BW234" s="2"/>
      <c r="BX234" s="2"/>
      <c r="BY234" s="32"/>
      <c r="BZ234" s="2"/>
      <c r="CA234" s="2"/>
      <c r="CB234" s="2"/>
      <c r="CC234" s="32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7" t="s">
        <v>57</v>
      </c>
      <c r="B235" s="1" t="s">
        <v>83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59">
        <v>19</v>
      </c>
      <c r="N235" s="59">
        <v>14</v>
      </c>
      <c r="O235" s="32">
        <v>1998.58</v>
      </c>
      <c r="P235" s="2">
        <v>408.58</v>
      </c>
      <c r="Q235" s="2">
        <v>2171.14</v>
      </c>
      <c r="R235" s="2">
        <v>4578.3</v>
      </c>
      <c r="S235" s="32">
        <v>6574.66</v>
      </c>
      <c r="T235" s="2">
        <v>1260.6099999999999</v>
      </c>
      <c r="U235" s="2">
        <v>2138.09</v>
      </c>
      <c r="V235" s="2">
        <v>9973.36</v>
      </c>
      <c r="W235" s="32">
        <v>1712.92</v>
      </c>
      <c r="X235" s="2">
        <v>879.11</v>
      </c>
      <c r="Y235" s="2">
        <v>2393.09</v>
      </c>
      <c r="Z235" s="2">
        <v>4985.12</v>
      </c>
      <c r="AA235" s="32">
        <v>1837.04</v>
      </c>
      <c r="AB235" s="2">
        <v>412.21</v>
      </c>
      <c r="AC235" s="2">
        <v>2599.54</v>
      </c>
      <c r="AD235" s="2">
        <v>4848.79</v>
      </c>
      <c r="AE235" s="32">
        <v>1753.3</v>
      </c>
      <c r="AF235" s="2">
        <v>531.96</v>
      </c>
      <c r="AG235" s="2">
        <v>1058.29</v>
      </c>
      <c r="AH235" s="2">
        <v>3343.55</v>
      </c>
      <c r="AI235" s="32">
        <v>2867.35</v>
      </c>
      <c r="AJ235" s="2">
        <v>1128.31</v>
      </c>
      <c r="AK235" s="2">
        <v>1664.6599999999999</v>
      </c>
      <c r="AL235" s="2">
        <v>5660.32</v>
      </c>
      <c r="AM235" s="32">
        <v>3012.93</v>
      </c>
      <c r="AN235" s="2">
        <v>3188.02</v>
      </c>
      <c r="AO235" s="2">
        <v>2038.29</v>
      </c>
      <c r="AP235" s="2">
        <v>8239.24</v>
      </c>
      <c r="AQ235" s="32">
        <v>1802.44</v>
      </c>
      <c r="AR235" s="2">
        <v>1608.86</v>
      </c>
      <c r="AS235" s="2">
        <v>3654.71</v>
      </c>
      <c r="AT235" s="2">
        <v>7066.01</v>
      </c>
      <c r="AU235" s="32">
        <v>759.2</v>
      </c>
      <c r="AV235" s="2">
        <v>717.37</v>
      </c>
      <c r="AW235" s="2">
        <v>2818.14</v>
      </c>
      <c r="AX235" s="2">
        <v>4294.71</v>
      </c>
      <c r="AY235" s="32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2">
        <v>8468.51</v>
      </c>
      <c r="BG235" s="58">
        <v>1463.14</v>
      </c>
      <c r="BH235" s="58">
        <v>824.65</v>
      </c>
      <c r="BI235" s="58">
        <v>2365.71</v>
      </c>
      <c r="BJ235" s="58">
        <v>4653.5</v>
      </c>
      <c r="BL235" s="1" t="s">
        <v>126</v>
      </c>
      <c r="BM235" s="2"/>
      <c r="BN235" s="2"/>
      <c r="BO235" s="2"/>
      <c r="BP235" s="2"/>
      <c r="BQ235" s="32"/>
      <c r="BR235" s="2"/>
      <c r="BS235" s="2"/>
      <c r="BT235" s="2"/>
      <c r="BU235" s="32"/>
      <c r="BV235" s="2"/>
      <c r="BW235" s="2"/>
      <c r="BX235" s="2"/>
      <c r="BY235" s="32"/>
      <c r="BZ235" s="2"/>
      <c r="CA235" s="2"/>
      <c r="CB235" s="2"/>
      <c r="CC235" s="32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7" t="s">
        <v>8</v>
      </c>
      <c r="B236" s="1" t="s">
        <v>83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59">
        <v>18</v>
      </c>
      <c r="N236" s="59">
        <v>17</v>
      </c>
      <c r="O236" s="32">
        <v>4414.3999999999996</v>
      </c>
      <c r="P236" s="2">
        <v>7244.78</v>
      </c>
      <c r="Q236" s="2">
        <v>3687.8199999999997</v>
      </c>
      <c r="R236" s="2">
        <v>15347</v>
      </c>
      <c r="S236" s="32">
        <v>5324.44</v>
      </c>
      <c r="T236" s="2">
        <v>1650.02</v>
      </c>
      <c r="U236" s="2">
        <v>8291.5400000000009</v>
      </c>
      <c r="V236" s="2">
        <v>15266</v>
      </c>
      <c r="W236" s="32">
        <v>8600.57</v>
      </c>
      <c r="X236" s="2">
        <v>5359.8</v>
      </c>
      <c r="Y236" s="2">
        <v>4148.79</v>
      </c>
      <c r="Z236" s="2">
        <v>18109.16</v>
      </c>
      <c r="AA236" s="32">
        <v>2965.98</v>
      </c>
      <c r="AB236" s="2">
        <v>554.21</v>
      </c>
      <c r="AC236" s="2">
        <v>3678.15</v>
      </c>
      <c r="AD236" s="2">
        <v>7198.34</v>
      </c>
      <c r="AE236" s="32">
        <v>2314.0700000000002</v>
      </c>
      <c r="AF236" s="2">
        <v>3637.71</v>
      </c>
      <c r="AG236" s="2">
        <v>3460</v>
      </c>
      <c r="AH236" s="2">
        <v>9411.7800000000007</v>
      </c>
      <c r="AI236" s="32">
        <v>2493.77</v>
      </c>
      <c r="AJ236" s="2">
        <v>1693.28</v>
      </c>
      <c r="AK236" s="2">
        <v>7025.27</v>
      </c>
      <c r="AL236" s="2">
        <v>11212.32</v>
      </c>
      <c r="AM236" s="32">
        <v>1095.1400000000001</v>
      </c>
      <c r="AN236" s="2">
        <v>872.35</v>
      </c>
      <c r="AO236" s="2">
        <v>3864.71</v>
      </c>
      <c r="AP236" s="2">
        <v>5832.2</v>
      </c>
      <c r="AQ236" s="32">
        <v>888.27</v>
      </c>
      <c r="AR236" s="2">
        <v>712.18</v>
      </c>
      <c r="AS236" s="2">
        <v>4394.54</v>
      </c>
      <c r="AT236" s="2">
        <v>5994.99</v>
      </c>
      <c r="AU236" s="32">
        <v>733.07</v>
      </c>
      <c r="AV236" s="2">
        <v>797.47</v>
      </c>
      <c r="AW236" s="2">
        <v>5104.8</v>
      </c>
      <c r="AX236" s="2">
        <v>6635.34</v>
      </c>
      <c r="AY236" s="32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2">
        <v>2144</v>
      </c>
      <c r="BG236" s="58">
        <v>4023.22</v>
      </c>
      <c r="BH236" s="58">
        <v>263.27</v>
      </c>
      <c r="BI236" s="58">
        <v>403.19</v>
      </c>
      <c r="BJ236" s="58">
        <v>4689.68</v>
      </c>
      <c r="BL236" s="1" t="s">
        <v>126</v>
      </c>
      <c r="BM236" s="2"/>
      <c r="BN236" s="2"/>
      <c r="BO236" s="2"/>
      <c r="BP236" s="2"/>
      <c r="BQ236" s="32"/>
      <c r="BR236" s="2"/>
      <c r="BS236" s="2"/>
      <c r="BT236" s="2"/>
      <c r="BU236" s="32"/>
      <c r="BV236" s="2"/>
      <c r="BW236" s="2"/>
      <c r="BX236" s="2"/>
      <c r="BY236" s="32"/>
      <c r="BZ236" s="2"/>
      <c r="CA236" s="2"/>
      <c r="CB236" s="2"/>
      <c r="CC236" s="32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7" t="s">
        <v>11</v>
      </c>
      <c r="B237" s="1" t="s">
        <v>83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59">
        <v>5</v>
      </c>
      <c r="N237" s="59">
        <v>3</v>
      </c>
      <c r="O237" s="32">
        <v>391.17</v>
      </c>
      <c r="P237" s="2">
        <v>134.80000000000001</v>
      </c>
      <c r="Q237" s="2">
        <v>633.93999999999994</v>
      </c>
      <c r="R237" s="2">
        <v>1159.9100000000001</v>
      </c>
      <c r="S237" s="32"/>
      <c r="T237" s="2"/>
      <c r="U237" s="2"/>
      <c r="V237" s="2"/>
      <c r="W237" s="32">
        <v>44.95</v>
      </c>
      <c r="X237" s="2">
        <v>0</v>
      </c>
      <c r="Y237" s="2">
        <v>0</v>
      </c>
      <c r="Z237" s="2">
        <v>44.95</v>
      </c>
      <c r="AA237" s="32">
        <v>36.24</v>
      </c>
      <c r="AB237" s="2">
        <v>0</v>
      </c>
      <c r="AC237" s="2">
        <v>0</v>
      </c>
      <c r="AD237" s="2">
        <v>36.24</v>
      </c>
      <c r="AE237" s="32">
        <v>2395.48</v>
      </c>
      <c r="AF237" s="2">
        <v>36.24</v>
      </c>
      <c r="AG237" s="2">
        <v>0</v>
      </c>
      <c r="AH237" s="2">
        <v>2431.7199999999998</v>
      </c>
      <c r="AI237" s="32">
        <v>3015.8</v>
      </c>
      <c r="AJ237" s="2">
        <v>1578.13</v>
      </c>
      <c r="AK237" s="2">
        <v>22.46</v>
      </c>
      <c r="AL237" s="2">
        <v>4616.3900000000003</v>
      </c>
      <c r="AM237" s="32">
        <v>694.36</v>
      </c>
      <c r="AN237" s="2">
        <v>0</v>
      </c>
      <c r="AO237" s="2">
        <v>0</v>
      </c>
      <c r="AP237" s="2">
        <v>694.36</v>
      </c>
      <c r="AQ237" s="32">
        <v>563.57000000000005</v>
      </c>
      <c r="AR237" s="2">
        <v>13.78</v>
      </c>
      <c r="AS237" s="2">
        <v>0</v>
      </c>
      <c r="AT237" s="2">
        <v>577.35</v>
      </c>
      <c r="AU237" s="32">
        <v>85.97</v>
      </c>
      <c r="AV237" s="2">
        <v>13.78</v>
      </c>
      <c r="AW237" s="2">
        <v>13.78</v>
      </c>
      <c r="AX237" s="2">
        <v>113.53</v>
      </c>
      <c r="AY237" s="32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2">
        <v>408.96</v>
      </c>
      <c r="BG237" s="58">
        <v>422.89</v>
      </c>
      <c r="BH237" s="58">
        <v>269.08</v>
      </c>
      <c r="BI237" s="58">
        <v>55.120000000000005</v>
      </c>
      <c r="BJ237" s="58">
        <v>747.09</v>
      </c>
      <c r="BL237" s="1" t="s">
        <v>126</v>
      </c>
      <c r="BM237" s="2"/>
      <c r="BN237" s="2"/>
      <c r="BO237" s="2"/>
      <c r="BP237" s="2"/>
      <c r="BQ237" s="32"/>
      <c r="BR237" s="2"/>
      <c r="BS237" s="2"/>
      <c r="BT237" s="2"/>
      <c r="BU237" s="32"/>
      <c r="BV237" s="2"/>
      <c r="BW237" s="2"/>
      <c r="BX237" s="2"/>
      <c r="BY237" s="32"/>
      <c r="BZ237" s="2"/>
      <c r="CA237" s="2"/>
      <c r="CB237" s="2"/>
      <c r="CC237" s="32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7" t="s">
        <v>58</v>
      </c>
      <c r="B238" s="1" t="s">
        <v>83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59">
        <v>12</v>
      </c>
      <c r="N238" s="59">
        <v>7</v>
      </c>
      <c r="O238" s="32">
        <v>3440.87</v>
      </c>
      <c r="P238" s="2">
        <v>567.38</v>
      </c>
      <c r="Q238" s="2">
        <v>426.68</v>
      </c>
      <c r="R238" s="2">
        <v>4434.93</v>
      </c>
      <c r="S238" s="32">
        <v>7346.16</v>
      </c>
      <c r="T238" s="2">
        <v>3052.01</v>
      </c>
      <c r="U238" s="2">
        <v>876.09999999999991</v>
      </c>
      <c r="V238" s="2">
        <v>11274.27</v>
      </c>
      <c r="W238" s="32">
        <v>4536.2299999999996</v>
      </c>
      <c r="X238" s="2">
        <v>2828.05</v>
      </c>
      <c r="Y238" s="2">
        <v>1154.02</v>
      </c>
      <c r="Z238" s="2">
        <v>8518.2999999999993</v>
      </c>
      <c r="AA238" s="32">
        <v>3958.53</v>
      </c>
      <c r="AB238" s="2">
        <v>2433.34</v>
      </c>
      <c r="AC238" s="2">
        <v>2477.6</v>
      </c>
      <c r="AD238" s="2">
        <v>8869.4699999999993</v>
      </c>
      <c r="AE238" s="32">
        <v>1853.26</v>
      </c>
      <c r="AF238" s="2">
        <v>1825.12</v>
      </c>
      <c r="AG238" s="2">
        <v>3041.2200000000003</v>
      </c>
      <c r="AH238" s="2">
        <v>6719.6</v>
      </c>
      <c r="AI238" s="32">
        <v>870.86</v>
      </c>
      <c r="AJ238" s="2">
        <v>706.77</v>
      </c>
      <c r="AK238" s="2">
        <v>1832.03</v>
      </c>
      <c r="AL238" s="2">
        <v>3409.66</v>
      </c>
      <c r="AM238" s="32">
        <v>1789.9</v>
      </c>
      <c r="AN238" s="2">
        <v>870.86</v>
      </c>
      <c r="AO238" s="2">
        <v>788.8</v>
      </c>
      <c r="AP238" s="2">
        <v>3449.56</v>
      </c>
      <c r="AQ238" s="32">
        <v>520.03</v>
      </c>
      <c r="AR238" s="2">
        <v>703.3</v>
      </c>
      <c r="AS238" s="2">
        <v>867.52</v>
      </c>
      <c r="AT238" s="2">
        <v>2090.85</v>
      </c>
      <c r="AU238" s="32">
        <v>699.15</v>
      </c>
      <c r="AV238" s="2">
        <v>454.55</v>
      </c>
      <c r="AW238" s="2">
        <v>1414.87</v>
      </c>
      <c r="AX238" s="2">
        <v>2568.5700000000002</v>
      </c>
      <c r="AY238" s="32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2">
        <v>1530.84</v>
      </c>
      <c r="BG238" s="58">
        <v>823.85</v>
      </c>
      <c r="BH238" s="58">
        <v>68.489999999999995</v>
      </c>
      <c r="BI238" s="58">
        <v>347.54</v>
      </c>
      <c r="BJ238" s="58">
        <v>1239.8800000000001</v>
      </c>
      <c r="BL238" s="1" t="s">
        <v>126</v>
      </c>
      <c r="BM238" s="2"/>
      <c r="BN238" s="2"/>
      <c r="BO238" s="2"/>
      <c r="BP238" s="2"/>
      <c r="BQ238" s="32"/>
      <c r="BR238" s="2"/>
      <c r="BS238" s="2"/>
      <c r="BT238" s="2"/>
      <c r="BU238" s="32"/>
      <c r="BV238" s="2"/>
      <c r="BW238" s="2"/>
      <c r="BX238" s="2"/>
      <c r="BY238" s="32"/>
      <c r="BZ238" s="2"/>
      <c r="CA238" s="2"/>
      <c r="CB238" s="2"/>
      <c r="CC238" s="32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7" t="s">
        <v>18</v>
      </c>
      <c r="B239" s="1" t="s">
        <v>83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59">
        <v>2</v>
      </c>
      <c r="N239" s="59">
        <v>2</v>
      </c>
      <c r="O239" s="32">
        <v>621.5</v>
      </c>
      <c r="P239" s="2">
        <v>349.64</v>
      </c>
      <c r="Q239" s="2">
        <v>5142.04</v>
      </c>
      <c r="R239" s="2">
        <v>6113.18</v>
      </c>
      <c r="S239" s="32">
        <v>735.9</v>
      </c>
      <c r="T239" s="2">
        <v>621.5</v>
      </c>
      <c r="U239" s="2">
        <v>3491.68</v>
      </c>
      <c r="V239" s="2">
        <v>4849.08</v>
      </c>
      <c r="W239" s="32"/>
      <c r="X239" s="2"/>
      <c r="Y239" s="2"/>
      <c r="Z239" s="2"/>
      <c r="AA239" s="32"/>
      <c r="AB239" s="2"/>
      <c r="AC239" s="2"/>
      <c r="AD239" s="2"/>
      <c r="AE239" s="32">
        <v>631.1</v>
      </c>
      <c r="AF239" s="2">
        <v>4106.6499999999996</v>
      </c>
      <c r="AG239" s="2">
        <v>0</v>
      </c>
      <c r="AH239" s="2">
        <v>4737.75</v>
      </c>
      <c r="AI239" s="32">
        <v>542.51</v>
      </c>
      <c r="AJ239" s="2">
        <v>611.94000000000005</v>
      </c>
      <c r="AK239" s="2">
        <v>3599.04</v>
      </c>
      <c r="AL239" s="2">
        <v>4753.49</v>
      </c>
      <c r="AM239" s="32">
        <v>1037.03</v>
      </c>
      <c r="AN239" s="2">
        <v>542.51</v>
      </c>
      <c r="AO239" s="2">
        <v>4210.9799999999996</v>
      </c>
      <c r="AP239" s="2">
        <v>5790.52</v>
      </c>
      <c r="AQ239" s="32">
        <v>90.5</v>
      </c>
      <c r="AR239" s="2">
        <v>1037.03</v>
      </c>
      <c r="AS239" s="2">
        <v>4753.49</v>
      </c>
      <c r="AT239" s="2">
        <v>5881.02</v>
      </c>
      <c r="AU239" s="32">
        <v>59.64</v>
      </c>
      <c r="AV239" s="2">
        <v>90.5</v>
      </c>
      <c r="AW239" s="2">
        <v>57.569999999999993</v>
      </c>
      <c r="AX239" s="2">
        <v>207.71</v>
      </c>
      <c r="AY239" s="32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2">
        <v>272.47000000000003</v>
      </c>
      <c r="BG239" s="58">
        <v>55.74</v>
      </c>
      <c r="BH239" s="58">
        <v>40.950000000000003</v>
      </c>
      <c r="BI239" s="58">
        <v>231.51999999999998</v>
      </c>
      <c r="BJ239" s="58">
        <v>328.21</v>
      </c>
      <c r="BL239" s="1" t="s">
        <v>126</v>
      </c>
      <c r="BM239" s="2"/>
      <c r="BN239" s="2"/>
      <c r="BO239" s="2"/>
      <c r="BP239" s="2"/>
      <c r="BQ239" s="32"/>
      <c r="BR239" s="2"/>
      <c r="BS239" s="2"/>
      <c r="BT239" s="2"/>
      <c r="BU239" s="32"/>
      <c r="BV239" s="2"/>
      <c r="BW239" s="2"/>
      <c r="BX239" s="2"/>
      <c r="BY239" s="32"/>
      <c r="BZ239" s="2"/>
      <c r="CA239" s="2"/>
      <c r="CB239" s="2"/>
      <c r="CC239" s="32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7" t="s">
        <v>59</v>
      </c>
      <c r="B240" s="1" t="s">
        <v>83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59">
        <v>3</v>
      </c>
      <c r="N240" s="59">
        <v>3</v>
      </c>
      <c r="O240" s="32">
        <v>595.79</v>
      </c>
      <c r="P240" s="2">
        <v>131.13999999999999</v>
      </c>
      <c r="Q240" s="2">
        <v>0</v>
      </c>
      <c r="R240" s="2">
        <v>726.93</v>
      </c>
      <c r="S240" s="32">
        <v>524.82000000000005</v>
      </c>
      <c r="T240" s="2">
        <v>420.12</v>
      </c>
      <c r="U240" s="2">
        <v>131.13999999999999</v>
      </c>
      <c r="V240" s="2">
        <v>1076.08</v>
      </c>
      <c r="W240" s="32">
        <v>1414.29</v>
      </c>
      <c r="X240" s="2">
        <v>524.82000000000005</v>
      </c>
      <c r="Y240" s="2">
        <v>551.26</v>
      </c>
      <c r="Z240" s="2">
        <v>2490.37</v>
      </c>
      <c r="AA240" s="32">
        <v>1663.82</v>
      </c>
      <c r="AB240" s="2">
        <v>1348.36</v>
      </c>
      <c r="AC240" s="2">
        <v>1011.23</v>
      </c>
      <c r="AD240" s="2">
        <v>4023.41</v>
      </c>
      <c r="AE240" s="32">
        <v>1313.07</v>
      </c>
      <c r="AF240" s="2">
        <v>1147.7</v>
      </c>
      <c r="AG240" s="2">
        <v>2309.23</v>
      </c>
      <c r="AH240" s="2">
        <v>4770</v>
      </c>
      <c r="AI240" s="32">
        <v>624.66</v>
      </c>
      <c r="AJ240" s="2">
        <v>513.96</v>
      </c>
      <c r="AK240" s="2">
        <v>1757.3</v>
      </c>
      <c r="AL240" s="2">
        <v>2895.92</v>
      </c>
      <c r="AM240" s="32">
        <v>625.70000000000005</v>
      </c>
      <c r="AN240" s="2">
        <v>564.62</v>
      </c>
      <c r="AO240" s="2">
        <v>2271.2600000000002</v>
      </c>
      <c r="AP240" s="2">
        <v>3461.58</v>
      </c>
      <c r="AQ240" s="32">
        <v>665.92</v>
      </c>
      <c r="AR240" s="2">
        <v>625.70000000000005</v>
      </c>
      <c r="AS240" s="2">
        <v>2835.88</v>
      </c>
      <c r="AT240" s="2">
        <v>4127.5</v>
      </c>
      <c r="AU240" s="32">
        <v>317.51</v>
      </c>
      <c r="AV240" s="2">
        <v>351.72</v>
      </c>
      <c r="AW240" s="2">
        <v>1864.7800000000002</v>
      </c>
      <c r="AX240" s="2">
        <v>2534.0100000000002</v>
      </c>
      <c r="AY240" s="32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2">
        <v>2577.77</v>
      </c>
      <c r="BG240" s="58">
        <v>475.99</v>
      </c>
      <c r="BH240" s="58">
        <v>496.86</v>
      </c>
      <c r="BI240" s="58">
        <v>2080.91</v>
      </c>
      <c r="BJ240" s="58">
        <v>3053.76</v>
      </c>
      <c r="BL240" s="1" t="s">
        <v>126</v>
      </c>
      <c r="BM240" s="2"/>
      <c r="BN240" s="2"/>
      <c r="BO240" s="2"/>
      <c r="BP240" s="2"/>
      <c r="BQ240" s="32"/>
      <c r="BR240" s="2"/>
      <c r="BS240" s="2"/>
      <c r="BT240" s="2"/>
      <c r="BU240" s="32"/>
      <c r="BV240" s="2"/>
      <c r="BW240" s="2"/>
      <c r="BX240" s="2"/>
      <c r="BY240" s="32"/>
      <c r="BZ240" s="2"/>
      <c r="CA240" s="2"/>
      <c r="CB240" s="2"/>
      <c r="CC240" s="32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7" t="s">
        <v>21</v>
      </c>
      <c r="B241" s="1" t="s">
        <v>83</v>
      </c>
      <c r="C241" s="1">
        <v>1</v>
      </c>
      <c r="O241" s="32">
        <v>52.96</v>
      </c>
      <c r="P241" s="2">
        <v>14.99</v>
      </c>
      <c r="Q241" s="2">
        <v>0</v>
      </c>
      <c r="R241" s="2">
        <v>67.95</v>
      </c>
      <c r="S241" s="32"/>
      <c r="T241" s="2"/>
      <c r="U241" s="2"/>
      <c r="V241" s="2"/>
      <c r="W241" s="32"/>
      <c r="X241" s="2"/>
      <c r="Y241" s="2"/>
      <c r="Z241" s="2"/>
      <c r="AA241" s="32"/>
      <c r="AB241" s="2"/>
      <c r="AC241" s="2"/>
      <c r="AD241" s="2"/>
      <c r="AE241" s="32"/>
      <c r="AF241" s="2"/>
      <c r="AG241" s="2"/>
      <c r="AH241" s="2"/>
      <c r="AI241" s="32"/>
      <c r="AJ241" s="2"/>
      <c r="AK241" s="2"/>
      <c r="AL241" s="2"/>
      <c r="BL241" s="1" t="s">
        <v>126</v>
      </c>
      <c r="BM241" s="2"/>
      <c r="BN241" s="2"/>
      <c r="BO241" s="2"/>
      <c r="BP241" s="2"/>
      <c r="BQ241" s="32"/>
      <c r="BR241" s="2"/>
      <c r="BS241" s="2"/>
      <c r="BT241" s="2"/>
      <c r="BU241" s="32"/>
      <c r="BV241" s="2"/>
      <c r="BW241" s="2"/>
      <c r="BX241" s="2"/>
      <c r="BY241" s="32"/>
      <c r="BZ241" s="2"/>
      <c r="CA241" s="2"/>
      <c r="CB241" s="2"/>
      <c r="CC241" s="32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7" t="s">
        <v>22</v>
      </c>
      <c r="B242" s="1" t="s">
        <v>83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59">
        <v>16</v>
      </c>
      <c r="N242" s="59">
        <v>14</v>
      </c>
      <c r="O242" s="32">
        <v>2206.9899999999998</v>
      </c>
      <c r="P242" s="2">
        <v>302.79000000000002</v>
      </c>
      <c r="Q242" s="2">
        <v>6878.0599999999995</v>
      </c>
      <c r="R242" s="2">
        <v>9387.84</v>
      </c>
      <c r="S242" s="32">
        <v>7398.58</v>
      </c>
      <c r="T242" s="2">
        <v>1830.19</v>
      </c>
      <c r="U242" s="2">
        <v>6878.06</v>
      </c>
      <c r="V242" s="2">
        <v>16106.83</v>
      </c>
      <c r="W242" s="32">
        <v>3580.12</v>
      </c>
      <c r="X242" s="2">
        <v>2669.68</v>
      </c>
      <c r="Y242" s="2">
        <v>7511.78</v>
      </c>
      <c r="Z242" s="2">
        <v>13761.58</v>
      </c>
      <c r="AA242" s="32">
        <v>3583.86</v>
      </c>
      <c r="AB242" s="2">
        <v>2019.28</v>
      </c>
      <c r="AC242" s="2">
        <v>8945.9</v>
      </c>
      <c r="AD242" s="2">
        <v>14549.04</v>
      </c>
      <c r="AE242" s="32">
        <v>4250.72</v>
      </c>
      <c r="AF242" s="2">
        <v>2149.4499999999998</v>
      </c>
      <c r="AG242" s="2">
        <v>7413.12</v>
      </c>
      <c r="AH242" s="2">
        <v>13813.29</v>
      </c>
      <c r="AI242" s="32">
        <v>3455.94</v>
      </c>
      <c r="AJ242" s="2">
        <v>2594.85</v>
      </c>
      <c r="AK242" s="2">
        <v>9036.17</v>
      </c>
      <c r="AL242" s="2">
        <v>15086.96</v>
      </c>
      <c r="AM242" s="32">
        <v>2391.09</v>
      </c>
      <c r="AN242" s="2">
        <v>2677.35</v>
      </c>
      <c r="AO242" s="2">
        <v>11232.67</v>
      </c>
      <c r="AP242" s="2">
        <v>16301.11</v>
      </c>
      <c r="AQ242" s="32">
        <v>36.92</v>
      </c>
      <c r="AR242" s="2">
        <v>2778.96</v>
      </c>
      <c r="AS242" s="2">
        <v>13116.670000000002</v>
      </c>
      <c r="AT242" s="2">
        <v>15932.55</v>
      </c>
      <c r="AU242" s="32">
        <v>685.84</v>
      </c>
      <c r="AV242" s="2">
        <v>0</v>
      </c>
      <c r="AW242" s="2">
        <v>13920.51</v>
      </c>
      <c r="AX242" s="2">
        <v>14606.35</v>
      </c>
      <c r="AY242" s="32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2">
        <v>14154.03</v>
      </c>
      <c r="BG242" s="58">
        <v>573.65</v>
      </c>
      <c r="BH242" s="58">
        <v>182.55</v>
      </c>
      <c r="BI242" s="58">
        <v>13610.06</v>
      </c>
      <c r="BJ242" s="58">
        <v>14366.26</v>
      </c>
      <c r="BL242" s="1" t="s">
        <v>126</v>
      </c>
      <c r="BM242" s="2"/>
      <c r="BN242" s="2"/>
      <c r="BO242" s="2"/>
      <c r="BP242" s="2"/>
      <c r="BQ242" s="32"/>
      <c r="BR242" s="2"/>
      <c r="BS242" s="2"/>
      <c r="BT242" s="2"/>
      <c r="BU242" s="32"/>
      <c r="BV242" s="2"/>
      <c r="BW242" s="2"/>
      <c r="BX242" s="2"/>
      <c r="BY242" s="32"/>
      <c r="BZ242" s="2"/>
      <c r="CA242" s="2"/>
      <c r="CB242" s="2"/>
      <c r="CC242" s="32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7" t="s">
        <v>9</v>
      </c>
      <c r="B243" s="1" t="s">
        <v>83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59">
        <v>5</v>
      </c>
      <c r="O243" s="32">
        <v>293.73</v>
      </c>
      <c r="P243" s="2">
        <v>0</v>
      </c>
      <c r="Q243" s="2">
        <v>0</v>
      </c>
      <c r="R243" s="2">
        <v>293.73</v>
      </c>
      <c r="S243" s="32">
        <v>884.53</v>
      </c>
      <c r="T243" s="2">
        <v>0</v>
      </c>
      <c r="U243" s="2">
        <v>0</v>
      </c>
      <c r="V243" s="2">
        <v>884.53</v>
      </c>
      <c r="W243" s="32"/>
      <c r="X243" s="2"/>
      <c r="Y243" s="2"/>
      <c r="Z243" s="2"/>
      <c r="AA243" s="32">
        <v>1087.3</v>
      </c>
      <c r="AB243" s="2">
        <v>0</v>
      </c>
      <c r="AC243" s="2">
        <v>0</v>
      </c>
      <c r="AD243" s="2">
        <v>1087.3</v>
      </c>
      <c r="AE243" s="32">
        <v>635.48</v>
      </c>
      <c r="AF243" s="2">
        <v>67.010000000000005</v>
      </c>
      <c r="AG243" s="2">
        <v>64.849999999999994</v>
      </c>
      <c r="AH243" s="2">
        <v>767.34</v>
      </c>
      <c r="AI243" s="32">
        <v>413.46</v>
      </c>
      <c r="AJ243" s="2">
        <v>68.42</v>
      </c>
      <c r="AK243" s="2">
        <v>131.86000000000001</v>
      </c>
      <c r="AL243" s="2">
        <v>613.74</v>
      </c>
      <c r="AM243" s="32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2">
        <v>404.92</v>
      </c>
      <c r="BL243" s="1" t="s">
        <v>126</v>
      </c>
      <c r="BM243" s="2"/>
      <c r="BN243" s="2"/>
      <c r="BO243" s="2"/>
      <c r="BP243" s="2"/>
      <c r="BQ243" s="32"/>
      <c r="BR243" s="2"/>
      <c r="BS243" s="2"/>
      <c r="BT243" s="2"/>
      <c r="BU243" s="32"/>
      <c r="BV243" s="2"/>
      <c r="BW243" s="2"/>
      <c r="BX243" s="2"/>
      <c r="BY243" s="32"/>
      <c r="BZ243" s="2"/>
      <c r="CA243" s="2"/>
      <c r="CB243" s="2"/>
      <c r="CC243" s="32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7" t="s">
        <v>14</v>
      </c>
      <c r="B244" s="1" t="s">
        <v>83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59">
        <v>6</v>
      </c>
      <c r="N244" s="59">
        <v>8</v>
      </c>
      <c r="O244" s="32">
        <v>5573.94</v>
      </c>
      <c r="P244" s="2">
        <v>0</v>
      </c>
      <c r="Q244" s="2">
        <v>0</v>
      </c>
      <c r="R244" s="2">
        <v>5573.94</v>
      </c>
      <c r="S244" s="32">
        <v>3285.36</v>
      </c>
      <c r="T244" s="2">
        <v>203.2</v>
      </c>
      <c r="U244" s="2">
        <v>0</v>
      </c>
      <c r="V244" s="2">
        <v>3488.56</v>
      </c>
      <c r="W244" s="32">
        <v>0</v>
      </c>
      <c r="X244" s="2">
        <v>193.77</v>
      </c>
      <c r="Y244" s="2">
        <v>180.74</v>
      </c>
      <c r="Z244" s="2">
        <v>374.51</v>
      </c>
      <c r="AA244" s="32">
        <v>893.07</v>
      </c>
      <c r="AB244" s="2">
        <v>0</v>
      </c>
      <c r="AC244" s="2">
        <v>180.74</v>
      </c>
      <c r="AD244" s="2">
        <v>1073.81</v>
      </c>
      <c r="AE244" s="32">
        <v>805.62</v>
      </c>
      <c r="AF244" s="2">
        <v>113.4</v>
      </c>
      <c r="AG244" s="2">
        <v>292.29000000000002</v>
      </c>
      <c r="AH244" s="2">
        <v>1211.31</v>
      </c>
      <c r="AI244" s="32">
        <v>426.56</v>
      </c>
      <c r="AJ244" s="2">
        <v>126.68</v>
      </c>
      <c r="AK244" s="2">
        <v>405.69000000000005</v>
      </c>
      <c r="AL244" s="2">
        <v>958.93</v>
      </c>
      <c r="AM244" s="32">
        <v>131.21</v>
      </c>
      <c r="AN244" s="2">
        <v>120.1</v>
      </c>
      <c r="AO244" s="2">
        <v>532.37</v>
      </c>
      <c r="AP244" s="2">
        <v>783.68</v>
      </c>
      <c r="AQ244" s="32">
        <v>0</v>
      </c>
      <c r="AR244" s="2">
        <v>117.07</v>
      </c>
      <c r="AS244" s="2">
        <v>652.47</v>
      </c>
      <c r="AT244" s="2">
        <v>769.54</v>
      </c>
      <c r="AU244" s="32">
        <v>686.03</v>
      </c>
      <c r="AV244" s="2">
        <v>0</v>
      </c>
      <c r="AW244" s="2">
        <v>755.76</v>
      </c>
      <c r="AX244" s="2">
        <v>1441.79</v>
      </c>
      <c r="AY244" s="32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2">
        <v>1559.23</v>
      </c>
      <c r="BG244" s="58">
        <v>760.26</v>
      </c>
      <c r="BH244" s="58">
        <v>81.25</v>
      </c>
      <c r="BI244" s="58">
        <v>1008.1700000000001</v>
      </c>
      <c r="BJ244" s="58">
        <v>1849.68</v>
      </c>
      <c r="BL244" s="1" t="s">
        <v>126</v>
      </c>
      <c r="BM244" s="2"/>
      <c r="BN244" s="2"/>
      <c r="BO244" s="2"/>
      <c r="BP244" s="2"/>
      <c r="BQ244" s="32"/>
      <c r="BR244" s="2"/>
      <c r="BS244" s="2"/>
      <c r="BT244" s="2"/>
      <c r="BU244" s="32"/>
      <c r="BV244" s="2"/>
      <c r="BW244" s="2"/>
      <c r="BX244" s="2"/>
      <c r="BY244" s="32"/>
      <c r="BZ244" s="2"/>
      <c r="CA244" s="2"/>
      <c r="CB244" s="2"/>
      <c r="CC244" s="32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7" t="s">
        <v>60</v>
      </c>
      <c r="B245" s="1" t="s">
        <v>83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59">
        <v>26</v>
      </c>
      <c r="N245" s="59">
        <v>14</v>
      </c>
      <c r="O245" s="32">
        <v>8952.15</v>
      </c>
      <c r="P245" s="2">
        <v>1512.87</v>
      </c>
      <c r="Q245" s="2">
        <v>4016.96</v>
      </c>
      <c r="R245" s="2">
        <v>14481.98</v>
      </c>
      <c r="S245" s="32">
        <v>7705.83</v>
      </c>
      <c r="T245" s="2">
        <v>2108.69</v>
      </c>
      <c r="U245" s="2">
        <v>4003.13</v>
      </c>
      <c r="V245" s="2">
        <v>13817.65</v>
      </c>
      <c r="W245" s="32">
        <v>13.83</v>
      </c>
      <c r="X245" s="2">
        <v>967.46</v>
      </c>
      <c r="Y245" s="2">
        <v>6204.04</v>
      </c>
      <c r="Z245" s="2">
        <v>7185.33</v>
      </c>
      <c r="AA245" s="32">
        <v>3064.29</v>
      </c>
      <c r="AB245" s="2">
        <v>13.83</v>
      </c>
      <c r="AC245" s="2">
        <v>6533.03</v>
      </c>
      <c r="AD245" s="2">
        <v>9611.15</v>
      </c>
      <c r="AE245" s="32">
        <v>8735.15</v>
      </c>
      <c r="AF245" s="2">
        <v>1232.46</v>
      </c>
      <c r="AG245" s="2">
        <v>5781.2</v>
      </c>
      <c r="AH245" s="2">
        <v>15748.81</v>
      </c>
      <c r="AI245" s="32">
        <v>3656.21</v>
      </c>
      <c r="AJ245" s="2">
        <v>1899.65</v>
      </c>
      <c r="AK245" s="2">
        <v>5106.96</v>
      </c>
      <c r="AL245" s="2">
        <v>10662.82</v>
      </c>
      <c r="AM245" s="32">
        <v>3026.45</v>
      </c>
      <c r="AN245" s="2">
        <v>945.24</v>
      </c>
      <c r="AO245" s="2">
        <v>5580.24</v>
      </c>
      <c r="AP245" s="2">
        <v>9551.93</v>
      </c>
      <c r="AQ245" s="32">
        <v>27.66</v>
      </c>
      <c r="AR245" s="2">
        <v>914.11</v>
      </c>
      <c r="AS245" s="2">
        <v>2438.0300000000002</v>
      </c>
      <c r="AT245" s="2">
        <v>3379.8</v>
      </c>
      <c r="AU245" s="32">
        <v>1343</v>
      </c>
      <c r="AV245" s="2">
        <v>0</v>
      </c>
      <c r="AW245" s="2">
        <v>2202.16</v>
      </c>
      <c r="AX245" s="2">
        <v>3545.16</v>
      </c>
      <c r="AY245" s="32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2">
        <v>4765.21</v>
      </c>
      <c r="BG245" s="58">
        <v>5036.72</v>
      </c>
      <c r="BH245" s="58">
        <v>715.26</v>
      </c>
      <c r="BI245" s="58">
        <v>323.72000000000003</v>
      </c>
      <c r="BJ245" s="58">
        <v>6075.7</v>
      </c>
      <c r="BL245" s="1" t="s">
        <v>126</v>
      </c>
      <c r="BM245" s="2"/>
      <c r="BN245" s="2"/>
      <c r="BO245" s="2"/>
      <c r="BP245" s="2"/>
      <c r="BQ245" s="32"/>
      <c r="BR245" s="2"/>
      <c r="BS245" s="2"/>
      <c r="BT245" s="2"/>
      <c r="BU245" s="32"/>
      <c r="BV245" s="2"/>
      <c r="BW245" s="2"/>
      <c r="BX245" s="2"/>
      <c r="BY245" s="32"/>
      <c r="BZ245" s="2"/>
      <c r="CA245" s="2"/>
      <c r="CB245" s="2"/>
      <c r="CC245" s="32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7" t="s">
        <v>61</v>
      </c>
      <c r="B246" s="1" t="s">
        <v>83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59">
        <v>36</v>
      </c>
      <c r="N246" s="59">
        <v>33</v>
      </c>
      <c r="O246" s="32">
        <v>6890.01</v>
      </c>
      <c r="P246" s="2">
        <v>1681.08</v>
      </c>
      <c r="Q246" s="2">
        <v>8100.66</v>
      </c>
      <c r="R246" s="2">
        <v>16671.75</v>
      </c>
      <c r="S246" s="32">
        <v>11013.42</v>
      </c>
      <c r="T246" s="2">
        <v>3465.3</v>
      </c>
      <c r="U246" s="2">
        <v>9515.1299999999992</v>
      </c>
      <c r="V246" s="2">
        <v>23993.85</v>
      </c>
      <c r="W246" s="32">
        <v>15811.97</v>
      </c>
      <c r="X246" s="2">
        <v>7380.06</v>
      </c>
      <c r="Y246" s="2">
        <v>10943.01</v>
      </c>
      <c r="Z246" s="2">
        <v>34135.040000000001</v>
      </c>
      <c r="AA246" s="32">
        <v>13951.01</v>
      </c>
      <c r="AB246" s="2">
        <v>6498.78</v>
      </c>
      <c r="AC246" s="2">
        <v>12701.69</v>
      </c>
      <c r="AD246" s="2">
        <v>33151.480000000003</v>
      </c>
      <c r="AE246" s="32">
        <v>7508.11</v>
      </c>
      <c r="AF246" s="2">
        <v>8688.36</v>
      </c>
      <c r="AG246" s="2">
        <v>16467.669999999998</v>
      </c>
      <c r="AH246" s="2">
        <v>32664.14</v>
      </c>
      <c r="AI246" s="32">
        <v>6954.42</v>
      </c>
      <c r="AJ246" s="2">
        <v>5070.22</v>
      </c>
      <c r="AK246" s="2">
        <v>21381.68</v>
      </c>
      <c r="AL246" s="2">
        <v>33406.32</v>
      </c>
      <c r="AM246" s="32">
        <v>6166.68</v>
      </c>
      <c r="AN246" s="2">
        <v>4798.76</v>
      </c>
      <c r="AO246" s="2">
        <v>20876.66</v>
      </c>
      <c r="AP246" s="2">
        <v>31842.1</v>
      </c>
      <c r="AQ246" s="32">
        <v>3104.95</v>
      </c>
      <c r="AR246" s="2">
        <v>3705.02</v>
      </c>
      <c r="AS246" s="2">
        <v>21680.25</v>
      </c>
      <c r="AT246" s="2">
        <v>28490.22</v>
      </c>
      <c r="AU246" s="32">
        <v>2613.02</v>
      </c>
      <c r="AV246" s="2">
        <v>1634.66</v>
      </c>
      <c r="AW246" s="2">
        <v>23657.65</v>
      </c>
      <c r="AX246" s="2">
        <v>27905.33</v>
      </c>
      <c r="AY246" s="32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2">
        <v>26057.09</v>
      </c>
      <c r="BG246" s="58">
        <v>7633.98</v>
      </c>
      <c r="BH246" s="58">
        <v>1345.48</v>
      </c>
      <c r="BI246" s="58">
        <v>19516.77</v>
      </c>
      <c r="BJ246" s="58">
        <v>28496.23</v>
      </c>
      <c r="BL246" s="1" t="s">
        <v>126</v>
      </c>
      <c r="BM246" s="2"/>
      <c r="BN246" s="2"/>
      <c r="BO246" s="2"/>
      <c r="BP246" s="2"/>
      <c r="BQ246" s="32"/>
      <c r="BR246" s="2"/>
      <c r="BS246" s="2"/>
      <c r="BT246" s="2"/>
      <c r="BU246" s="32"/>
      <c r="BV246" s="2"/>
      <c r="BW246" s="2"/>
      <c r="BX246" s="2"/>
      <c r="BY246" s="32"/>
      <c r="BZ246" s="2"/>
      <c r="CA246" s="2"/>
      <c r="CB246" s="2"/>
      <c r="CC246" s="32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7" t="s">
        <v>62</v>
      </c>
      <c r="B247" s="1" t="s">
        <v>83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59">
        <v>22</v>
      </c>
      <c r="N247" s="59">
        <v>11</v>
      </c>
      <c r="O247" s="32">
        <v>7112.65</v>
      </c>
      <c r="P247" s="2">
        <v>374.93</v>
      </c>
      <c r="Q247" s="2">
        <v>2683.64</v>
      </c>
      <c r="R247" s="2">
        <v>10171.219999999999</v>
      </c>
      <c r="S247" s="32">
        <v>6609.36</v>
      </c>
      <c r="T247" s="2">
        <v>374.93</v>
      </c>
      <c r="U247" s="2">
        <v>2683.64</v>
      </c>
      <c r="V247" s="2">
        <v>9667.93</v>
      </c>
      <c r="W247" s="32">
        <v>0</v>
      </c>
      <c r="X247" s="2">
        <v>1782.08</v>
      </c>
      <c r="Y247" s="2">
        <v>4656.42</v>
      </c>
      <c r="Z247" s="2">
        <v>6438.5</v>
      </c>
      <c r="AA247" s="32">
        <v>4648.67</v>
      </c>
      <c r="AB247" s="2">
        <v>0</v>
      </c>
      <c r="AC247" s="2">
        <v>3813.2200000000003</v>
      </c>
      <c r="AD247" s="2">
        <v>8461.89</v>
      </c>
      <c r="AE247" s="32">
        <v>3122.12</v>
      </c>
      <c r="AF247" s="2">
        <v>1046.27</v>
      </c>
      <c r="AG247" s="2">
        <v>5183.1900000000005</v>
      </c>
      <c r="AH247" s="2">
        <v>9351.58</v>
      </c>
      <c r="AI247" s="32">
        <v>1865.51</v>
      </c>
      <c r="AJ247" s="2">
        <v>855.74</v>
      </c>
      <c r="AK247" s="2">
        <v>6229.4599999999991</v>
      </c>
      <c r="AL247" s="2">
        <v>8950.7099999999991</v>
      </c>
      <c r="AM247" s="32">
        <v>2647.65</v>
      </c>
      <c r="AN247" s="2">
        <v>649.92999999999995</v>
      </c>
      <c r="AO247" s="2">
        <v>3773.22</v>
      </c>
      <c r="AP247" s="2">
        <v>7070.8</v>
      </c>
      <c r="AQ247" s="32">
        <v>0</v>
      </c>
      <c r="AR247" s="2">
        <v>858.14</v>
      </c>
      <c r="AS247" s="2">
        <v>2403.8000000000002</v>
      </c>
      <c r="AT247" s="2">
        <v>3261.94</v>
      </c>
      <c r="AU247" s="32">
        <v>1114.03</v>
      </c>
      <c r="AV247" s="2">
        <v>2137.19</v>
      </c>
      <c r="AW247" s="2">
        <v>2344.02</v>
      </c>
      <c r="AX247" s="2">
        <v>5595.24</v>
      </c>
      <c r="AY247" s="32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2">
        <v>2910.8</v>
      </c>
      <c r="BG247" s="58">
        <v>940.99</v>
      </c>
      <c r="BH247" s="58">
        <v>323.83</v>
      </c>
      <c r="BI247" s="58">
        <v>136.81</v>
      </c>
      <c r="BJ247" s="58">
        <v>1401.63</v>
      </c>
      <c r="BL247" s="1" t="s">
        <v>126</v>
      </c>
      <c r="BM247" s="2"/>
      <c r="BN247" s="2"/>
      <c r="BO247" s="2"/>
      <c r="BP247" s="2"/>
      <c r="BQ247" s="32"/>
      <c r="BR247" s="2"/>
      <c r="BS247" s="2"/>
      <c r="BT247" s="2"/>
      <c r="BU247" s="32"/>
      <c r="BV247" s="2"/>
      <c r="BW247" s="2"/>
      <c r="BX247" s="2"/>
      <c r="BY247" s="32"/>
      <c r="BZ247" s="2"/>
      <c r="CA247" s="2"/>
      <c r="CB247" s="2"/>
      <c r="CC247" s="32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7" t="s">
        <v>63</v>
      </c>
      <c r="B248" s="1" t="s">
        <v>83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59">
        <v>28</v>
      </c>
      <c r="N248" s="59">
        <v>34</v>
      </c>
      <c r="O248" s="32">
        <v>17672.89</v>
      </c>
      <c r="P248" s="2">
        <v>572.99</v>
      </c>
      <c r="Q248" s="2">
        <v>420.20000000000005</v>
      </c>
      <c r="R248" s="2">
        <v>18666.080000000002</v>
      </c>
      <c r="S248" s="32">
        <v>18658.52</v>
      </c>
      <c r="T248" s="2">
        <v>1550.68</v>
      </c>
      <c r="U248" s="2">
        <v>158.06</v>
      </c>
      <c r="V248" s="2">
        <v>20367.259999999998</v>
      </c>
      <c r="W248" s="32">
        <v>17630.38</v>
      </c>
      <c r="X248" s="2">
        <v>4063.02</v>
      </c>
      <c r="Y248" s="2">
        <v>1414.46</v>
      </c>
      <c r="Z248" s="2">
        <v>23107.86</v>
      </c>
      <c r="AA248" s="32">
        <v>11714.16</v>
      </c>
      <c r="AB248" s="2">
        <v>561.09</v>
      </c>
      <c r="AC248" s="2">
        <v>1212.3000000000002</v>
      </c>
      <c r="AD248" s="2">
        <v>13487.55</v>
      </c>
      <c r="AE248" s="32">
        <v>5677.29</v>
      </c>
      <c r="AF248" s="2">
        <v>1300.8599999999999</v>
      </c>
      <c r="AG248" s="2">
        <v>1063.81</v>
      </c>
      <c r="AH248" s="2">
        <v>8041.96</v>
      </c>
      <c r="AI248" s="32">
        <v>6519.23</v>
      </c>
      <c r="AJ248" s="2">
        <v>3543.34</v>
      </c>
      <c r="AK248" s="2">
        <v>1282.98</v>
      </c>
      <c r="AL248" s="2">
        <v>11345.55</v>
      </c>
      <c r="AM248" s="32">
        <v>7150.38</v>
      </c>
      <c r="AN248" s="2">
        <v>1742.9</v>
      </c>
      <c r="AO248" s="2">
        <v>4399</v>
      </c>
      <c r="AP248" s="2">
        <v>13292.28</v>
      </c>
      <c r="AQ248" s="32">
        <v>3431.12</v>
      </c>
      <c r="AR248" s="2">
        <v>1089.56</v>
      </c>
      <c r="AS248" s="2">
        <v>5337.92</v>
      </c>
      <c r="AT248" s="2">
        <v>9858.6</v>
      </c>
      <c r="AU248" s="32">
        <v>2895.08</v>
      </c>
      <c r="AV248" s="2">
        <v>835.11</v>
      </c>
      <c r="AW248" s="2">
        <v>5431.9000000000005</v>
      </c>
      <c r="AX248" s="2">
        <v>9162.09</v>
      </c>
      <c r="AY248" s="32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2">
        <v>8272.7900000000009</v>
      </c>
      <c r="BG248" s="58">
        <v>5566.13</v>
      </c>
      <c r="BH248" s="58">
        <v>735.13</v>
      </c>
      <c r="BI248" s="58">
        <v>1305.83</v>
      </c>
      <c r="BJ248" s="58">
        <v>7607.09</v>
      </c>
      <c r="BL248" s="1" t="s">
        <v>126</v>
      </c>
      <c r="BM248" s="2"/>
      <c r="BN248" s="2"/>
      <c r="BO248" s="2"/>
      <c r="BP248" s="2"/>
      <c r="BQ248" s="32"/>
      <c r="BR248" s="2"/>
      <c r="BS248" s="2"/>
      <c r="BT248" s="2"/>
      <c r="BU248" s="32"/>
      <c r="BV248" s="2"/>
      <c r="BW248" s="2"/>
      <c r="BX248" s="2"/>
      <c r="BY248" s="32"/>
      <c r="BZ248" s="2"/>
      <c r="CA248" s="2"/>
      <c r="CB248" s="2"/>
      <c r="CC248" s="32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7" t="s">
        <v>64</v>
      </c>
      <c r="B249" s="1" t="s">
        <v>83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59">
        <v>6</v>
      </c>
      <c r="N249" s="59">
        <v>5</v>
      </c>
      <c r="O249" s="32">
        <v>1922.5</v>
      </c>
      <c r="P249" s="2">
        <v>694.97</v>
      </c>
      <c r="Q249" s="2">
        <v>3650.48</v>
      </c>
      <c r="R249" s="2">
        <v>6267.95</v>
      </c>
      <c r="S249" s="32">
        <v>1672.34</v>
      </c>
      <c r="T249" s="2">
        <v>762.25</v>
      </c>
      <c r="U249" s="2">
        <v>2884.17</v>
      </c>
      <c r="V249" s="2">
        <v>5318.76</v>
      </c>
      <c r="W249" s="32">
        <v>7328.51</v>
      </c>
      <c r="X249" s="2">
        <v>884.36</v>
      </c>
      <c r="Y249" s="2">
        <v>3646.42</v>
      </c>
      <c r="Z249" s="2">
        <v>11859.29</v>
      </c>
      <c r="AA249" s="32">
        <v>2351.0700000000002</v>
      </c>
      <c r="AB249" s="2">
        <v>495.8</v>
      </c>
      <c r="AC249" s="2">
        <v>4487.09</v>
      </c>
      <c r="AD249" s="2">
        <v>7333.96</v>
      </c>
      <c r="AE249" s="32">
        <v>1664.59</v>
      </c>
      <c r="AF249" s="2">
        <v>564.48</v>
      </c>
      <c r="AG249" s="2">
        <v>25.63</v>
      </c>
      <c r="AH249" s="2">
        <v>2254.6999999999998</v>
      </c>
      <c r="AI249" s="32">
        <v>1046.5</v>
      </c>
      <c r="AJ249" s="2">
        <v>668.95</v>
      </c>
      <c r="AK249" s="2">
        <v>590.11</v>
      </c>
      <c r="AL249" s="2">
        <v>2305.56</v>
      </c>
      <c r="AM249" s="32">
        <v>1593.45</v>
      </c>
      <c r="AN249" s="2">
        <v>555.57000000000005</v>
      </c>
      <c r="AO249" s="2">
        <v>1231.4000000000001</v>
      </c>
      <c r="AP249" s="2">
        <v>3380.42</v>
      </c>
      <c r="AQ249" s="32">
        <v>968.48</v>
      </c>
      <c r="AR249" s="2">
        <v>357.87</v>
      </c>
      <c r="AS249" s="2">
        <v>25.63</v>
      </c>
      <c r="AT249" s="2">
        <v>1351.98</v>
      </c>
      <c r="AU249" s="32">
        <v>1337.62</v>
      </c>
      <c r="AV249" s="2">
        <v>954.65</v>
      </c>
      <c r="AW249" s="2">
        <v>383.5</v>
      </c>
      <c r="AX249" s="2">
        <v>2675.77</v>
      </c>
      <c r="AY249" s="32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2">
        <v>3466.19</v>
      </c>
      <c r="BG249" s="58">
        <v>2278.1</v>
      </c>
      <c r="BH249" s="58">
        <v>9.69</v>
      </c>
      <c r="BI249" s="58">
        <v>25.63</v>
      </c>
      <c r="BJ249" s="58">
        <v>2313.42</v>
      </c>
      <c r="BL249" s="1" t="s">
        <v>126</v>
      </c>
      <c r="BM249" s="2"/>
      <c r="BN249" s="2"/>
      <c r="BO249" s="2"/>
      <c r="BP249" s="2"/>
      <c r="BQ249" s="32"/>
      <c r="BR249" s="2"/>
      <c r="BS249" s="2"/>
      <c r="BT249" s="2"/>
      <c r="BU249" s="32"/>
      <c r="BV249" s="2"/>
      <c r="BW249" s="2"/>
      <c r="BX249" s="2"/>
      <c r="BY249" s="32"/>
      <c r="BZ249" s="2"/>
      <c r="CA249" s="2"/>
      <c r="CB249" s="2"/>
      <c r="CC249" s="32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7" t="s">
        <v>27</v>
      </c>
      <c r="B250" s="1" t="s">
        <v>83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59">
        <v>18</v>
      </c>
      <c r="N250" s="59">
        <v>19</v>
      </c>
      <c r="O250" s="32">
        <v>6098.24</v>
      </c>
      <c r="P250" s="2">
        <v>1099.48</v>
      </c>
      <c r="Q250" s="2">
        <v>735.81999999999994</v>
      </c>
      <c r="R250" s="2">
        <v>7933.54</v>
      </c>
      <c r="S250" s="32">
        <v>14952.77</v>
      </c>
      <c r="T250" s="2">
        <v>2858.27</v>
      </c>
      <c r="U250" s="2">
        <v>354.40999999999997</v>
      </c>
      <c r="V250" s="2">
        <v>18165.45</v>
      </c>
      <c r="W250" s="32">
        <v>7252.43</v>
      </c>
      <c r="X250" s="2">
        <v>1828.78</v>
      </c>
      <c r="Y250" s="2">
        <v>583.08999999999992</v>
      </c>
      <c r="Z250" s="2">
        <v>9664.2999999999993</v>
      </c>
      <c r="AA250" s="32">
        <v>7177.36</v>
      </c>
      <c r="AB250" s="2">
        <v>2929.04</v>
      </c>
      <c r="AC250" s="2">
        <v>1038.07</v>
      </c>
      <c r="AD250" s="2">
        <v>11144.47</v>
      </c>
      <c r="AE250" s="32">
        <v>6166.82</v>
      </c>
      <c r="AF250" s="2">
        <v>4341.8999999999996</v>
      </c>
      <c r="AG250" s="2">
        <v>2392.9299999999998</v>
      </c>
      <c r="AH250" s="2">
        <v>12901.65</v>
      </c>
      <c r="AI250" s="32">
        <v>3484.89</v>
      </c>
      <c r="AJ250" s="2">
        <v>3751.53</v>
      </c>
      <c r="AK250" s="2">
        <v>2481.98</v>
      </c>
      <c r="AL250" s="2">
        <v>9718.4</v>
      </c>
      <c r="AM250" s="32">
        <v>4184.8100000000004</v>
      </c>
      <c r="AN250" s="2">
        <v>3323</v>
      </c>
      <c r="AO250" s="2">
        <v>4523.2700000000004</v>
      </c>
      <c r="AP250" s="2">
        <v>12031.08</v>
      </c>
      <c r="AQ250" s="32">
        <v>4108.6000000000004</v>
      </c>
      <c r="AR250" s="2">
        <v>2661.2</v>
      </c>
      <c r="AS250" s="2">
        <v>6977.21</v>
      </c>
      <c r="AT250" s="2">
        <v>13747.01</v>
      </c>
      <c r="AU250" s="32">
        <v>4624.0200000000004</v>
      </c>
      <c r="AV250" s="2">
        <v>2864.25</v>
      </c>
      <c r="AW250" s="2">
        <v>9190.26</v>
      </c>
      <c r="AX250" s="2">
        <v>16678.53</v>
      </c>
      <c r="AY250" s="32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2">
        <v>2920.02</v>
      </c>
      <c r="BG250" s="58">
        <v>3086.45</v>
      </c>
      <c r="BH250" s="58">
        <v>850.14</v>
      </c>
      <c r="BI250" s="58">
        <v>895.78</v>
      </c>
      <c r="BJ250" s="58">
        <v>4832.37</v>
      </c>
      <c r="BL250" s="1" t="s">
        <v>126</v>
      </c>
      <c r="BM250" s="2"/>
      <c r="BN250" s="2"/>
      <c r="BO250" s="2"/>
      <c r="BP250" s="2"/>
      <c r="BQ250" s="32"/>
      <c r="BR250" s="2"/>
      <c r="BS250" s="2"/>
      <c r="BT250" s="2"/>
      <c r="BU250" s="32"/>
      <c r="BV250" s="2"/>
      <c r="BW250" s="2"/>
      <c r="BX250" s="2"/>
      <c r="BY250" s="32"/>
      <c r="BZ250" s="2"/>
      <c r="CA250" s="2"/>
      <c r="CB250" s="2"/>
      <c r="CC250" s="32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7" t="s">
        <v>65</v>
      </c>
      <c r="B251" s="1" t="s">
        <v>83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59">
        <v>7</v>
      </c>
      <c r="N251" s="59">
        <v>10</v>
      </c>
      <c r="O251" s="32">
        <v>1755.23</v>
      </c>
      <c r="P251" s="2">
        <v>520.97</v>
      </c>
      <c r="Q251" s="2">
        <v>8117.73</v>
      </c>
      <c r="R251" s="2">
        <v>10393.93</v>
      </c>
      <c r="S251" s="32">
        <v>1033.82</v>
      </c>
      <c r="T251" s="2">
        <v>1290.42</v>
      </c>
      <c r="U251" s="2">
        <v>8236.57</v>
      </c>
      <c r="V251" s="2">
        <v>10560.81</v>
      </c>
      <c r="W251" s="32">
        <v>1742.52</v>
      </c>
      <c r="X251" s="2">
        <v>766</v>
      </c>
      <c r="Y251" s="2">
        <v>9454.76</v>
      </c>
      <c r="Z251" s="2">
        <v>11963.28</v>
      </c>
      <c r="AA251" s="32">
        <v>2473.85</v>
      </c>
      <c r="AB251" s="2">
        <v>992.73</v>
      </c>
      <c r="AC251" s="2">
        <v>458.53999999999996</v>
      </c>
      <c r="AD251" s="2">
        <v>3925.12</v>
      </c>
      <c r="AE251" s="32">
        <v>1394.11</v>
      </c>
      <c r="AF251" s="2">
        <v>1987.39</v>
      </c>
      <c r="AG251" s="2">
        <v>1320.96</v>
      </c>
      <c r="AH251" s="2">
        <v>4702.46</v>
      </c>
      <c r="AI251" s="32">
        <v>905.2</v>
      </c>
      <c r="AJ251" s="2">
        <v>975.17</v>
      </c>
      <c r="AK251" s="2">
        <v>2688.04</v>
      </c>
      <c r="AL251" s="2">
        <v>4568.41</v>
      </c>
      <c r="AM251" s="32">
        <v>1739.95</v>
      </c>
      <c r="AN251" s="2">
        <v>884.77</v>
      </c>
      <c r="AO251" s="2">
        <v>3663.21</v>
      </c>
      <c r="AP251" s="2">
        <v>6287.93</v>
      </c>
      <c r="AQ251" s="32">
        <v>1235.71</v>
      </c>
      <c r="AR251" s="2">
        <v>1502.17</v>
      </c>
      <c r="AS251" s="2">
        <v>4507.42</v>
      </c>
      <c r="AT251" s="2">
        <v>7245.3</v>
      </c>
      <c r="AU251" s="32">
        <v>940.32</v>
      </c>
      <c r="AV251" s="2">
        <v>1069.81</v>
      </c>
      <c r="AW251" s="2">
        <v>6009.59</v>
      </c>
      <c r="AX251" s="2">
        <v>8019.72</v>
      </c>
      <c r="AY251" s="32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2">
        <v>7316.03</v>
      </c>
      <c r="BG251" s="58">
        <v>1256.1099999999999</v>
      </c>
      <c r="BH251" s="58">
        <v>567.49</v>
      </c>
      <c r="BI251" s="58">
        <v>6747.54</v>
      </c>
      <c r="BJ251" s="58">
        <v>8571.14</v>
      </c>
      <c r="BL251" s="1" t="s">
        <v>126</v>
      </c>
      <c r="BM251" s="2"/>
      <c r="BN251" s="2"/>
      <c r="BO251" s="2"/>
      <c r="BP251" s="2"/>
      <c r="BQ251" s="32"/>
      <c r="BR251" s="2"/>
      <c r="BS251" s="2"/>
      <c r="BT251" s="2"/>
      <c r="BU251" s="32"/>
      <c r="BV251" s="2"/>
      <c r="BW251" s="2"/>
      <c r="BX251" s="2"/>
      <c r="BY251" s="32"/>
      <c r="BZ251" s="2"/>
      <c r="CA251" s="2"/>
      <c r="CB251" s="2"/>
      <c r="CC251" s="32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7" t="s">
        <v>66</v>
      </c>
      <c r="B252" s="1" t="s">
        <v>83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59">
        <v>63</v>
      </c>
      <c r="N252" s="59">
        <v>64</v>
      </c>
      <c r="O252" s="32">
        <v>35190.93</v>
      </c>
      <c r="P252" s="2">
        <v>4270.0600000000004</v>
      </c>
      <c r="Q252" s="2">
        <v>14891.560000000001</v>
      </c>
      <c r="R252" s="2">
        <v>54352.55</v>
      </c>
      <c r="S252" s="32">
        <v>47739.360000000001</v>
      </c>
      <c r="T252" s="2">
        <v>26655.26</v>
      </c>
      <c r="U252" s="2">
        <v>15007.21</v>
      </c>
      <c r="V252" s="2">
        <v>89401.83</v>
      </c>
      <c r="W252" s="32">
        <v>18987.27</v>
      </c>
      <c r="X252" s="2">
        <v>17029.16</v>
      </c>
      <c r="Y252" s="2">
        <v>35088.92</v>
      </c>
      <c r="Z252" s="2">
        <v>71105.350000000006</v>
      </c>
      <c r="AA252" s="32">
        <v>26731.71</v>
      </c>
      <c r="AB252" s="2">
        <v>13195.3</v>
      </c>
      <c r="AC252" s="2">
        <v>36077</v>
      </c>
      <c r="AD252" s="2">
        <v>76004.009999999995</v>
      </c>
      <c r="AE252" s="32">
        <v>17398.990000000002</v>
      </c>
      <c r="AF252" s="2">
        <v>12489.11</v>
      </c>
      <c r="AG252" s="2">
        <v>25924.53</v>
      </c>
      <c r="AH252" s="2">
        <v>55812.63</v>
      </c>
      <c r="AI252" s="32">
        <v>11130.12</v>
      </c>
      <c r="AJ252" s="2">
        <v>11299.86</v>
      </c>
      <c r="AK252" s="2">
        <v>29958.73</v>
      </c>
      <c r="AL252" s="2">
        <v>52388.71</v>
      </c>
      <c r="AM252" s="32">
        <v>15983.16</v>
      </c>
      <c r="AN252" s="2">
        <v>9663.6200000000008</v>
      </c>
      <c r="AO252" s="2">
        <v>36167.68</v>
      </c>
      <c r="AP252" s="2">
        <v>61814.46</v>
      </c>
      <c r="AQ252" s="32">
        <v>3894.53</v>
      </c>
      <c r="AR252" s="2">
        <v>11337.18</v>
      </c>
      <c r="AS252" s="2">
        <v>38512.69</v>
      </c>
      <c r="AT252" s="2">
        <v>53744.4</v>
      </c>
      <c r="AU252" s="32">
        <v>9881.91</v>
      </c>
      <c r="AV252" s="2">
        <v>2468.69</v>
      </c>
      <c r="AW252" s="2">
        <v>40647.5</v>
      </c>
      <c r="AX252" s="2">
        <v>52998.1</v>
      </c>
      <c r="AY252" s="32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2">
        <v>36459.339999999997</v>
      </c>
      <c r="BG252" s="58">
        <v>22409.7</v>
      </c>
      <c r="BH252" s="58">
        <v>2225.46</v>
      </c>
      <c r="BI252" s="58">
        <v>19798.760000000002</v>
      </c>
      <c r="BJ252" s="58">
        <v>44433.919999999998</v>
      </c>
      <c r="BL252" s="1" t="s">
        <v>126</v>
      </c>
      <c r="BM252" s="2"/>
      <c r="BN252" s="2"/>
      <c r="BO252" s="2"/>
      <c r="BP252" s="2"/>
      <c r="BQ252" s="32"/>
      <c r="BR252" s="2"/>
      <c r="BS252" s="2"/>
      <c r="BT252" s="2"/>
      <c r="BU252" s="32"/>
      <c r="BV252" s="2"/>
      <c r="BW252" s="2"/>
      <c r="BX252" s="2"/>
      <c r="BY252" s="32"/>
      <c r="BZ252" s="2"/>
      <c r="CA252" s="2"/>
      <c r="CB252" s="2"/>
      <c r="CC252" s="32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7" t="s">
        <v>67</v>
      </c>
      <c r="B253" s="1" t="s">
        <v>83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59">
        <v>116</v>
      </c>
      <c r="N253" s="59">
        <v>150</v>
      </c>
      <c r="O253" s="32">
        <v>43253.94</v>
      </c>
      <c r="P253" s="2">
        <v>5423.95</v>
      </c>
      <c r="Q253" s="2">
        <v>11737.26</v>
      </c>
      <c r="R253" s="2">
        <v>60415.15</v>
      </c>
      <c r="S253" s="32">
        <v>145219.24</v>
      </c>
      <c r="T253" s="2">
        <v>12022.28</v>
      </c>
      <c r="U253" s="2">
        <v>13038.39</v>
      </c>
      <c r="V253" s="2">
        <v>170279.91</v>
      </c>
      <c r="W253" s="32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2">
        <v>31685.14</v>
      </c>
      <c r="AB253" s="2">
        <v>9831.81</v>
      </c>
      <c r="AC253" s="2">
        <v>31176.620000000003</v>
      </c>
      <c r="AD253" s="2">
        <v>72693.570000000007</v>
      </c>
      <c r="AE253" s="32">
        <v>23497.69</v>
      </c>
      <c r="AF253" s="2">
        <v>8534.85</v>
      </c>
      <c r="AG253" s="2">
        <v>30768.46</v>
      </c>
      <c r="AH253" s="2">
        <v>62801</v>
      </c>
      <c r="AI253" s="32">
        <v>13045.85</v>
      </c>
      <c r="AJ253" s="2">
        <v>10204.98</v>
      </c>
      <c r="AK253" s="2">
        <v>35695.07</v>
      </c>
      <c r="AL253" s="2">
        <v>58945.9</v>
      </c>
      <c r="AM253" s="32">
        <v>9864.2000000000007</v>
      </c>
      <c r="AN253" s="2">
        <v>7254.63</v>
      </c>
      <c r="AO253" s="2">
        <v>40966</v>
      </c>
      <c r="AP253" s="2">
        <v>58084.83</v>
      </c>
      <c r="AQ253" s="32">
        <v>4521.08</v>
      </c>
      <c r="AR253" s="2">
        <v>3869.18</v>
      </c>
      <c r="AS253" s="2">
        <v>37054.230000000003</v>
      </c>
      <c r="AT253" s="2">
        <v>45444.49</v>
      </c>
      <c r="AU253" s="32">
        <v>6917.2</v>
      </c>
      <c r="AV253" s="2">
        <v>1757.1</v>
      </c>
      <c r="AW253" s="2">
        <v>34722.629999999997</v>
      </c>
      <c r="AX253" s="2">
        <v>43396.93</v>
      </c>
      <c r="AY253" s="32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2">
        <v>36714.519999999997</v>
      </c>
      <c r="BG253" s="58">
        <v>37795.629999999997</v>
      </c>
      <c r="BH253" s="58">
        <v>3084.03</v>
      </c>
      <c r="BI253" s="58">
        <v>28406.809999999998</v>
      </c>
      <c r="BJ253" s="58">
        <v>69286.47</v>
      </c>
      <c r="BL253" s="1" t="s">
        <v>126</v>
      </c>
      <c r="BM253" s="2"/>
      <c r="BN253" s="2"/>
      <c r="BO253" s="2"/>
      <c r="BP253" s="2"/>
      <c r="BQ253" s="32"/>
      <c r="BR253" s="2"/>
      <c r="BS253" s="2"/>
      <c r="BT253" s="2"/>
      <c r="BU253" s="32"/>
      <c r="BV253" s="2"/>
      <c r="BW253" s="2"/>
      <c r="BX253" s="2"/>
      <c r="BY253" s="32"/>
      <c r="BZ253" s="2"/>
      <c r="CA253" s="2"/>
      <c r="CB253" s="2"/>
      <c r="CC253" s="32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7" t="s">
        <v>68</v>
      </c>
      <c r="B254" s="1" t="s">
        <v>83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59">
        <v>32</v>
      </c>
      <c r="N254" s="59">
        <v>32</v>
      </c>
      <c r="O254" s="32">
        <v>8168.98</v>
      </c>
      <c r="P254" s="2">
        <v>1637.96</v>
      </c>
      <c r="Q254" s="2">
        <v>3309.46</v>
      </c>
      <c r="R254" s="2">
        <v>13116.4</v>
      </c>
      <c r="S254" s="32">
        <v>12640.94</v>
      </c>
      <c r="T254" s="2">
        <v>2489.7600000000002</v>
      </c>
      <c r="U254" s="2">
        <v>4046.95</v>
      </c>
      <c r="V254" s="2">
        <v>19177.650000000001</v>
      </c>
      <c r="W254" s="32">
        <v>6274.38</v>
      </c>
      <c r="X254" s="2">
        <v>3163.44</v>
      </c>
      <c r="Y254" s="2">
        <v>4530.6900000000005</v>
      </c>
      <c r="Z254" s="2">
        <v>13968.51</v>
      </c>
      <c r="AA254" s="32">
        <v>6615.4</v>
      </c>
      <c r="AB254" s="2">
        <v>4022.54</v>
      </c>
      <c r="AC254" s="2">
        <v>6678.8799999999992</v>
      </c>
      <c r="AD254" s="2">
        <v>17316.82</v>
      </c>
      <c r="AE254" s="32">
        <v>8632.99</v>
      </c>
      <c r="AF254" s="2">
        <v>4753.9799999999996</v>
      </c>
      <c r="AG254" s="2">
        <v>10758.41</v>
      </c>
      <c r="AH254" s="2">
        <v>24145.38</v>
      </c>
      <c r="AI254" s="32">
        <v>4909.1400000000003</v>
      </c>
      <c r="AJ254" s="2">
        <v>4033.7</v>
      </c>
      <c r="AK254" s="2">
        <v>13320.52</v>
      </c>
      <c r="AL254" s="2">
        <v>22263.360000000001</v>
      </c>
      <c r="AM254" s="32">
        <v>2468.92</v>
      </c>
      <c r="AN254" s="2">
        <v>3968.75</v>
      </c>
      <c r="AO254" s="2">
        <v>16522.04</v>
      </c>
      <c r="AP254" s="2">
        <v>22959.71</v>
      </c>
      <c r="AQ254" s="32">
        <v>497.74</v>
      </c>
      <c r="AR254" s="2">
        <v>841.86</v>
      </c>
      <c r="AS254" s="2">
        <v>16947.37</v>
      </c>
      <c r="AT254" s="2">
        <v>18286.97</v>
      </c>
      <c r="AU254" s="32">
        <v>833.13</v>
      </c>
      <c r="AV254" s="2">
        <v>370.85</v>
      </c>
      <c r="AW254" s="2">
        <v>15702.49</v>
      </c>
      <c r="AX254" s="2">
        <v>16906.47</v>
      </c>
      <c r="AY254" s="32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2">
        <v>13098.94</v>
      </c>
      <c r="BG254" s="58">
        <v>3212.9</v>
      </c>
      <c r="BH254" s="58">
        <v>1041.4100000000001</v>
      </c>
      <c r="BI254" s="58">
        <v>9095.26</v>
      </c>
      <c r="BJ254" s="58">
        <v>13349.57</v>
      </c>
      <c r="BL254" s="1" t="s">
        <v>126</v>
      </c>
      <c r="BM254" s="2"/>
      <c r="BN254" s="2"/>
      <c r="BO254" s="2"/>
      <c r="BP254" s="2"/>
      <c r="BQ254" s="32"/>
      <c r="BR254" s="2"/>
      <c r="BS254" s="2"/>
      <c r="BT254" s="2"/>
      <c r="BU254" s="32"/>
      <c r="BV254" s="2"/>
      <c r="BW254" s="2"/>
      <c r="BX254" s="2"/>
      <c r="BY254" s="32"/>
      <c r="BZ254" s="2"/>
      <c r="CA254" s="2"/>
      <c r="CB254" s="2"/>
      <c r="CC254" s="32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7" t="s">
        <v>28</v>
      </c>
      <c r="B255" s="1" t="s">
        <v>83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59">
        <v>23</v>
      </c>
      <c r="N255" s="59">
        <v>17</v>
      </c>
      <c r="O255" s="32">
        <v>4125.42</v>
      </c>
      <c r="P255" s="2">
        <v>1869.24</v>
      </c>
      <c r="Q255" s="2">
        <v>2903.4700000000003</v>
      </c>
      <c r="R255" s="2">
        <v>8898.1299999999992</v>
      </c>
      <c r="S255" s="32">
        <v>11000.99</v>
      </c>
      <c r="T255" s="2">
        <v>765.83</v>
      </c>
      <c r="U255" s="2">
        <v>4163.8999999999996</v>
      </c>
      <c r="V255" s="2">
        <v>15930.72</v>
      </c>
      <c r="W255" s="32">
        <v>5664.22</v>
      </c>
      <c r="X255" s="2">
        <v>7068.32</v>
      </c>
      <c r="Y255" s="2">
        <v>4601.33</v>
      </c>
      <c r="Z255" s="2">
        <v>17333.87</v>
      </c>
      <c r="AA255" s="32">
        <v>5531.23</v>
      </c>
      <c r="AB255" s="2">
        <v>2496.62</v>
      </c>
      <c r="AC255" s="2">
        <v>8968.61</v>
      </c>
      <c r="AD255" s="2">
        <v>16996.46</v>
      </c>
      <c r="AE255" s="32">
        <v>4918.74</v>
      </c>
      <c r="AF255" s="2">
        <v>2887.59</v>
      </c>
      <c r="AG255" s="2">
        <v>7214.8899999999994</v>
      </c>
      <c r="AH255" s="2">
        <v>15021.22</v>
      </c>
      <c r="AI255" s="32">
        <v>2765.74</v>
      </c>
      <c r="AJ255" s="2">
        <v>1414.54</v>
      </c>
      <c r="AK255" s="2">
        <v>6741.54</v>
      </c>
      <c r="AL255" s="2">
        <v>10921.82</v>
      </c>
      <c r="AM255" s="32">
        <v>1367.61</v>
      </c>
      <c r="AN255" s="2">
        <v>1561.24</v>
      </c>
      <c r="AO255" s="2">
        <v>7074.0599999999995</v>
      </c>
      <c r="AP255" s="2">
        <v>10002.91</v>
      </c>
      <c r="AQ255" s="32">
        <v>1407.39</v>
      </c>
      <c r="AR255" s="2">
        <v>970.73</v>
      </c>
      <c r="AS255" s="2">
        <v>8331.2800000000007</v>
      </c>
      <c r="AT255" s="2">
        <v>10709.4</v>
      </c>
      <c r="AU255" s="32">
        <v>1701.17</v>
      </c>
      <c r="AV255" s="2">
        <v>511.07</v>
      </c>
      <c r="AW255" s="2">
        <v>6174.37</v>
      </c>
      <c r="AX255" s="2">
        <v>8386.61</v>
      </c>
      <c r="AY255" s="32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2">
        <v>5769.3</v>
      </c>
      <c r="BG255" s="58">
        <v>2758.13</v>
      </c>
      <c r="BH255" s="58">
        <v>587.09</v>
      </c>
      <c r="BI255" s="58">
        <v>1645.9699999999998</v>
      </c>
      <c r="BJ255" s="58">
        <v>4991.1899999999996</v>
      </c>
      <c r="BL255" s="1" t="s">
        <v>126</v>
      </c>
      <c r="BM255" s="2"/>
      <c r="BN255" s="2"/>
      <c r="BO255" s="2"/>
      <c r="BP255" s="2"/>
      <c r="BQ255" s="32"/>
      <c r="BR255" s="2"/>
      <c r="BS255" s="2"/>
      <c r="BT255" s="2"/>
      <c r="BU255" s="32"/>
      <c r="BV255" s="2"/>
      <c r="BW255" s="2"/>
      <c r="BX255" s="2"/>
      <c r="BY255" s="32"/>
      <c r="BZ255" s="2"/>
      <c r="CA255" s="2"/>
      <c r="CB255" s="2"/>
      <c r="CC255" s="32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7" t="s">
        <v>69</v>
      </c>
      <c r="B256" s="1" t="s">
        <v>83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59">
        <v>20</v>
      </c>
      <c r="N256" s="59">
        <v>26</v>
      </c>
      <c r="O256" s="32">
        <v>5168.37</v>
      </c>
      <c r="P256" s="2">
        <v>1817.85</v>
      </c>
      <c r="Q256" s="2">
        <v>2262.7399999999998</v>
      </c>
      <c r="R256" s="2">
        <v>9248.9599999999991</v>
      </c>
      <c r="S256" s="32">
        <v>5422.43</v>
      </c>
      <c r="T256" s="2">
        <v>3457.01</v>
      </c>
      <c r="U256" s="2">
        <v>3512.24</v>
      </c>
      <c r="V256" s="2">
        <v>12391.68</v>
      </c>
      <c r="W256" s="32">
        <v>17467.82</v>
      </c>
      <c r="X256" s="2">
        <v>2948.08</v>
      </c>
      <c r="Y256" s="2">
        <v>4571.4400000000005</v>
      </c>
      <c r="Z256" s="2">
        <v>24987.34</v>
      </c>
      <c r="AA256" s="32">
        <v>7955.06</v>
      </c>
      <c r="AB256" s="2">
        <v>1984.79</v>
      </c>
      <c r="AC256" s="2">
        <v>4305.07</v>
      </c>
      <c r="AD256" s="2">
        <v>14244.92</v>
      </c>
      <c r="AE256" s="32">
        <v>6112.41</v>
      </c>
      <c r="AF256" s="2">
        <v>1349.52</v>
      </c>
      <c r="AG256" s="2">
        <v>5978.8600000000006</v>
      </c>
      <c r="AH256" s="2">
        <v>13440.79</v>
      </c>
      <c r="AI256" s="32">
        <v>1983.31</v>
      </c>
      <c r="AJ256" s="2">
        <v>1004.38</v>
      </c>
      <c r="AK256" s="2">
        <v>6284.74</v>
      </c>
      <c r="AL256" s="2">
        <v>9272.43</v>
      </c>
      <c r="AM256" s="32">
        <v>3534.69</v>
      </c>
      <c r="AN256" s="2">
        <v>1108.76</v>
      </c>
      <c r="AO256" s="2">
        <v>9366.380000000001</v>
      </c>
      <c r="AP256" s="2">
        <v>14009.83</v>
      </c>
      <c r="AQ256" s="32">
        <v>1459.46</v>
      </c>
      <c r="AR256" s="2">
        <v>1140.99</v>
      </c>
      <c r="AS256" s="2">
        <v>10232.33</v>
      </c>
      <c r="AT256" s="2">
        <v>12832.78</v>
      </c>
      <c r="AU256" s="32">
        <v>1076.8399999999999</v>
      </c>
      <c r="AV256" s="2">
        <v>767.83</v>
      </c>
      <c r="AW256" s="2">
        <v>10905.539999999999</v>
      </c>
      <c r="AX256" s="2">
        <v>12750.21</v>
      </c>
      <c r="AY256" s="32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2">
        <v>7637.59</v>
      </c>
      <c r="BG256" s="58">
        <v>18415.04</v>
      </c>
      <c r="BH256" s="58">
        <v>613.72</v>
      </c>
      <c r="BI256" s="58">
        <v>5604.96</v>
      </c>
      <c r="BJ256" s="58">
        <v>24633.72</v>
      </c>
      <c r="BL256" s="1" t="s">
        <v>126</v>
      </c>
      <c r="BM256" s="2"/>
      <c r="BN256" s="2"/>
      <c r="BO256" s="2"/>
      <c r="BP256" s="2"/>
      <c r="BQ256" s="32"/>
      <c r="BR256" s="2"/>
      <c r="BS256" s="2"/>
      <c r="BT256" s="2"/>
      <c r="BU256" s="32"/>
      <c r="BV256" s="2"/>
      <c r="BW256" s="2"/>
      <c r="BX256" s="2"/>
      <c r="BY256" s="32"/>
      <c r="BZ256" s="2"/>
      <c r="CA256" s="2"/>
      <c r="CB256" s="2"/>
      <c r="CC256" s="32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7" t="s">
        <v>13</v>
      </c>
      <c r="B257" s="1" t="s">
        <v>83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59">
        <v>3</v>
      </c>
      <c r="N257" s="59">
        <v>10</v>
      </c>
      <c r="O257" s="32">
        <v>1126.0999999999999</v>
      </c>
      <c r="P257" s="2">
        <v>33.9</v>
      </c>
      <c r="Q257" s="2">
        <v>481.33000000000004</v>
      </c>
      <c r="R257" s="2">
        <v>1641.33</v>
      </c>
      <c r="S257" s="32">
        <v>1370.87</v>
      </c>
      <c r="T257" s="2">
        <v>856.98</v>
      </c>
      <c r="U257" s="2">
        <v>501.45</v>
      </c>
      <c r="V257" s="2">
        <v>2729.3</v>
      </c>
      <c r="W257" s="32">
        <v>3677.08</v>
      </c>
      <c r="X257" s="2">
        <v>431.36</v>
      </c>
      <c r="Y257" s="2">
        <v>771.81999999999994</v>
      </c>
      <c r="Z257" s="2">
        <v>4880.26</v>
      </c>
      <c r="AA257" s="32">
        <v>1283.22</v>
      </c>
      <c r="AB257" s="2">
        <v>1549.87</v>
      </c>
      <c r="AC257" s="2">
        <v>1203.18</v>
      </c>
      <c r="AD257" s="2">
        <v>4036.27</v>
      </c>
      <c r="AE257" s="32">
        <v>750.4</v>
      </c>
      <c r="AF257" s="2">
        <v>698.31</v>
      </c>
      <c r="AG257" s="2">
        <v>2753.05</v>
      </c>
      <c r="AH257" s="2">
        <v>4201.76</v>
      </c>
      <c r="AI257" s="32">
        <v>573.79</v>
      </c>
      <c r="AJ257" s="2">
        <v>679.2</v>
      </c>
      <c r="AK257" s="2">
        <v>2785.94</v>
      </c>
      <c r="AL257" s="2">
        <v>4038.93</v>
      </c>
      <c r="AM257" s="32">
        <v>338.43</v>
      </c>
      <c r="AN257" s="2">
        <v>475.83</v>
      </c>
      <c r="AO257" s="2">
        <v>2165.1400000000003</v>
      </c>
      <c r="AP257" s="2">
        <v>2979.4</v>
      </c>
      <c r="AQ257" s="32">
        <v>256.77</v>
      </c>
      <c r="AR257" s="2">
        <v>201.55</v>
      </c>
      <c r="AS257" s="2">
        <v>1188.58</v>
      </c>
      <c r="AT257" s="2">
        <v>1646.9</v>
      </c>
      <c r="AU257" s="32">
        <v>639.54</v>
      </c>
      <c r="AV257" s="2">
        <v>241.99</v>
      </c>
      <c r="AW257" s="2">
        <v>935.47</v>
      </c>
      <c r="AX257" s="2">
        <v>1817</v>
      </c>
      <c r="AY257" s="32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2">
        <v>649.49</v>
      </c>
      <c r="BG257" s="58">
        <v>2160.36</v>
      </c>
      <c r="BH257" s="58">
        <v>207.64</v>
      </c>
      <c r="BI257" s="58">
        <v>425.99</v>
      </c>
      <c r="BJ257" s="58">
        <v>2793.99</v>
      </c>
      <c r="BL257" s="1" t="s">
        <v>126</v>
      </c>
      <c r="BM257" s="2"/>
      <c r="BN257" s="2"/>
      <c r="BO257" s="2"/>
      <c r="BP257" s="2"/>
      <c r="BQ257" s="32"/>
      <c r="BR257" s="2"/>
      <c r="BS257" s="2"/>
      <c r="BT257" s="2"/>
      <c r="BU257" s="32"/>
      <c r="BV257" s="2"/>
      <c r="BW257" s="2"/>
      <c r="BX257" s="2"/>
      <c r="BY257" s="32"/>
      <c r="BZ257" s="2"/>
      <c r="CA257" s="2"/>
      <c r="CB257" s="2"/>
      <c r="CC257" s="32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7" t="s">
        <v>19</v>
      </c>
      <c r="B258" s="1" t="s">
        <v>83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59">
        <v>4</v>
      </c>
      <c r="N258" s="59">
        <v>6</v>
      </c>
      <c r="O258" s="32">
        <v>301.27999999999997</v>
      </c>
      <c r="P258" s="2">
        <v>13.78</v>
      </c>
      <c r="Q258" s="2">
        <v>181.63</v>
      </c>
      <c r="R258" s="2">
        <v>496.69</v>
      </c>
      <c r="S258" s="32">
        <v>692.02</v>
      </c>
      <c r="T258" s="2">
        <v>232.83</v>
      </c>
      <c r="U258" s="2">
        <v>85.87</v>
      </c>
      <c r="V258" s="2">
        <v>1010.72</v>
      </c>
      <c r="W258" s="32">
        <v>2032.61</v>
      </c>
      <c r="X258" s="2">
        <v>535.02</v>
      </c>
      <c r="Y258" s="2">
        <v>318.70000000000005</v>
      </c>
      <c r="Z258" s="2">
        <v>2886.33</v>
      </c>
      <c r="AA258" s="32">
        <v>633</v>
      </c>
      <c r="AB258" s="2">
        <v>1916.24</v>
      </c>
      <c r="AC258" s="2">
        <v>773.75</v>
      </c>
      <c r="AD258" s="2">
        <v>3322.99</v>
      </c>
      <c r="AE258" s="32">
        <v>321</v>
      </c>
      <c r="AF258" s="2">
        <v>633</v>
      </c>
      <c r="AG258" s="2">
        <v>2469.9899999999998</v>
      </c>
      <c r="AH258" s="2">
        <v>3423.99</v>
      </c>
      <c r="AI258" s="32">
        <v>476.84</v>
      </c>
      <c r="AJ258" s="2">
        <v>321</v>
      </c>
      <c r="AK258" s="2">
        <v>3102.99</v>
      </c>
      <c r="AL258" s="2">
        <v>3900.83</v>
      </c>
      <c r="AM258" s="32">
        <v>314.43</v>
      </c>
      <c r="AN258" s="2">
        <v>399.69</v>
      </c>
      <c r="AO258" s="2">
        <v>1718.87</v>
      </c>
      <c r="AP258" s="2">
        <v>2432.9899999999998</v>
      </c>
      <c r="AQ258" s="32">
        <v>1106.03</v>
      </c>
      <c r="AR258" s="2">
        <v>314.43</v>
      </c>
      <c r="AS258" s="2">
        <v>2118.56</v>
      </c>
      <c r="AT258" s="2">
        <v>3539.02</v>
      </c>
      <c r="AU258" s="32">
        <v>457.2</v>
      </c>
      <c r="AV258" s="2">
        <v>753.03</v>
      </c>
      <c r="AW258" s="2">
        <v>1731.3</v>
      </c>
      <c r="AX258" s="2">
        <v>2941.53</v>
      </c>
      <c r="AY258" s="32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2">
        <v>1537.42</v>
      </c>
      <c r="BG258" s="58">
        <v>632.64</v>
      </c>
      <c r="BH258" s="58">
        <v>65.290000000000006</v>
      </c>
      <c r="BI258" s="58">
        <v>1454.22</v>
      </c>
      <c r="BJ258" s="58">
        <v>2152.15</v>
      </c>
      <c r="BL258" s="1" t="s">
        <v>126</v>
      </c>
      <c r="BM258" s="2"/>
      <c r="BN258" s="2"/>
      <c r="BO258" s="2"/>
      <c r="BP258" s="2"/>
      <c r="BQ258" s="32"/>
      <c r="BR258" s="2"/>
      <c r="BS258" s="2"/>
      <c r="BT258" s="2"/>
      <c r="BU258" s="32"/>
      <c r="BV258" s="2"/>
      <c r="BW258" s="2"/>
      <c r="BX258" s="2"/>
      <c r="BY258" s="32"/>
      <c r="BZ258" s="2"/>
      <c r="CA258" s="2"/>
      <c r="CB258" s="2"/>
      <c r="CC258" s="32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7" t="s">
        <v>70</v>
      </c>
      <c r="B259" s="1" t="s">
        <v>83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59">
        <v>16</v>
      </c>
      <c r="N259" s="59">
        <v>9</v>
      </c>
      <c r="O259" s="32">
        <v>3158.29</v>
      </c>
      <c r="P259" s="2">
        <v>356.44</v>
      </c>
      <c r="Q259" s="2">
        <v>3144.2599999999998</v>
      </c>
      <c r="R259" s="2">
        <v>6658.99</v>
      </c>
      <c r="S259" s="32">
        <v>6814.1</v>
      </c>
      <c r="T259" s="2">
        <v>504.54</v>
      </c>
      <c r="U259" s="2">
        <v>3341.7</v>
      </c>
      <c r="V259" s="2">
        <v>10660.34</v>
      </c>
      <c r="W259" s="32">
        <v>3150.66</v>
      </c>
      <c r="X259" s="2">
        <v>3839.21</v>
      </c>
      <c r="Y259" s="2">
        <v>3780.31</v>
      </c>
      <c r="Z259" s="2">
        <v>10770.18</v>
      </c>
      <c r="AA259" s="32">
        <v>3056.68</v>
      </c>
      <c r="AB259" s="2">
        <v>1779.79</v>
      </c>
      <c r="AC259" s="2">
        <v>6475.1900000000005</v>
      </c>
      <c r="AD259" s="2">
        <v>11311.66</v>
      </c>
      <c r="AE259" s="32">
        <v>2357.9299999999998</v>
      </c>
      <c r="AF259" s="2">
        <v>2475.5500000000002</v>
      </c>
      <c r="AG259" s="2">
        <v>2630.82</v>
      </c>
      <c r="AH259" s="2">
        <v>7464.3</v>
      </c>
      <c r="AI259" s="32">
        <v>1511.38</v>
      </c>
      <c r="AJ259" s="2">
        <v>1651.64</v>
      </c>
      <c r="AK259" s="2">
        <v>2975.66</v>
      </c>
      <c r="AL259" s="2">
        <v>6138.68</v>
      </c>
      <c r="AM259" s="32">
        <v>926.3</v>
      </c>
      <c r="AN259" s="2">
        <v>774.75</v>
      </c>
      <c r="AO259" s="2">
        <v>2846.15</v>
      </c>
      <c r="AP259" s="2">
        <v>4547.2</v>
      </c>
      <c r="AQ259" s="32">
        <v>1056.8599999999999</v>
      </c>
      <c r="AR259" s="2">
        <v>420.71</v>
      </c>
      <c r="AS259" s="2">
        <v>1999.2</v>
      </c>
      <c r="AT259" s="2">
        <v>3476.77</v>
      </c>
      <c r="AU259" s="32">
        <v>955.6</v>
      </c>
      <c r="AV259" s="2">
        <v>394.96</v>
      </c>
      <c r="AW259" s="2">
        <v>2184.46</v>
      </c>
      <c r="AX259" s="2">
        <v>3535.02</v>
      </c>
      <c r="AY259" s="32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2">
        <v>4235.38</v>
      </c>
      <c r="BG259" s="58">
        <v>813.05</v>
      </c>
      <c r="BH259" s="58">
        <v>504.63</v>
      </c>
      <c r="BI259" s="58">
        <v>1178.08</v>
      </c>
      <c r="BJ259" s="58">
        <v>2495.7600000000002</v>
      </c>
      <c r="BL259" s="1" t="s">
        <v>126</v>
      </c>
      <c r="BM259" s="2"/>
      <c r="BN259" s="2"/>
      <c r="BO259" s="2"/>
      <c r="BP259" s="2"/>
      <c r="BQ259" s="32"/>
      <c r="BR259" s="2"/>
      <c r="BS259" s="2"/>
      <c r="BT259" s="2"/>
      <c r="BU259" s="32"/>
      <c r="BV259" s="2"/>
      <c r="BW259" s="2"/>
      <c r="BX259" s="2"/>
      <c r="BY259" s="32"/>
      <c r="BZ259" s="2"/>
      <c r="CA259" s="2"/>
      <c r="CB259" s="2"/>
      <c r="CC259" s="32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7" t="s">
        <v>25</v>
      </c>
      <c r="B260" s="1" t="s">
        <v>83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59">
        <v>31</v>
      </c>
      <c r="N260" s="59">
        <v>24</v>
      </c>
      <c r="O260" s="32">
        <v>7345.93</v>
      </c>
      <c r="P260" s="2">
        <v>2797.68</v>
      </c>
      <c r="Q260" s="2">
        <v>7226.43</v>
      </c>
      <c r="R260" s="2">
        <v>17370.04</v>
      </c>
      <c r="S260" s="32">
        <v>10913.83</v>
      </c>
      <c r="T260" s="2">
        <v>4544.1099999999997</v>
      </c>
      <c r="U260" s="2">
        <v>7864.08</v>
      </c>
      <c r="V260" s="2">
        <v>23322.02</v>
      </c>
      <c r="W260" s="32">
        <v>9169.31</v>
      </c>
      <c r="X260" s="2">
        <v>6151.41</v>
      </c>
      <c r="Y260" s="2">
        <v>9460.2900000000009</v>
      </c>
      <c r="Z260" s="2">
        <v>24781.01</v>
      </c>
      <c r="AA260" s="32">
        <v>9129.2800000000007</v>
      </c>
      <c r="AB260" s="2">
        <v>5127.28</v>
      </c>
      <c r="AC260" s="2">
        <v>12335.220000000001</v>
      </c>
      <c r="AD260" s="2">
        <v>26591.78</v>
      </c>
      <c r="AE260" s="32">
        <v>5980.57</v>
      </c>
      <c r="AF260" s="2">
        <v>7777.91</v>
      </c>
      <c r="AG260" s="2">
        <v>14698.52</v>
      </c>
      <c r="AH260" s="2">
        <v>28457</v>
      </c>
      <c r="AI260" s="32">
        <v>6145.8</v>
      </c>
      <c r="AJ260" s="2">
        <v>4373.6899999999996</v>
      </c>
      <c r="AK260" s="2">
        <v>20546.18</v>
      </c>
      <c r="AL260" s="2">
        <v>31065.67</v>
      </c>
      <c r="AM260" s="32">
        <v>3464.58</v>
      </c>
      <c r="AN260" s="2">
        <v>3895.66</v>
      </c>
      <c r="AO260" s="2">
        <v>21711.739999999998</v>
      </c>
      <c r="AP260" s="2">
        <v>29071.98</v>
      </c>
      <c r="AQ260" s="32">
        <v>2500.19</v>
      </c>
      <c r="AR260" s="2">
        <v>3174.35</v>
      </c>
      <c r="AS260" s="2">
        <v>26092.739999999998</v>
      </c>
      <c r="AT260" s="2">
        <v>31767.279999999999</v>
      </c>
      <c r="AU260" s="32">
        <v>2006.93</v>
      </c>
      <c r="AV260" s="2">
        <v>1772.84</v>
      </c>
      <c r="AW260" s="2">
        <v>24102.6</v>
      </c>
      <c r="AX260" s="2">
        <v>27882.37</v>
      </c>
      <c r="AY260" s="32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2">
        <v>60551.62</v>
      </c>
      <c r="BG260" s="58">
        <v>2602.4699999999998</v>
      </c>
      <c r="BH260" s="58">
        <v>709.29</v>
      </c>
      <c r="BI260" s="58">
        <v>15178.119999999999</v>
      </c>
      <c r="BJ260" s="58">
        <v>18489.88</v>
      </c>
      <c r="BL260" s="1" t="s">
        <v>126</v>
      </c>
      <c r="BM260" s="2"/>
      <c r="BN260" s="2"/>
      <c r="BO260" s="2"/>
      <c r="BP260" s="2"/>
      <c r="BQ260" s="32"/>
      <c r="BR260" s="2"/>
      <c r="BS260" s="2"/>
      <c r="BT260" s="2"/>
      <c r="BU260" s="32"/>
      <c r="BV260" s="2"/>
      <c r="BW260" s="2"/>
      <c r="BX260" s="2"/>
      <c r="BY260" s="32"/>
      <c r="BZ260" s="2"/>
      <c r="CA260" s="2"/>
      <c r="CB260" s="2"/>
      <c r="CC260" s="32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7" t="s">
        <v>26</v>
      </c>
      <c r="B261" s="1" t="s">
        <v>83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59">
        <v>49</v>
      </c>
      <c r="N261" s="59">
        <v>27</v>
      </c>
      <c r="O261" s="32">
        <v>26479.37</v>
      </c>
      <c r="P261" s="2">
        <v>9946.8799999999992</v>
      </c>
      <c r="Q261" s="2">
        <v>7148.2000000000007</v>
      </c>
      <c r="R261" s="2">
        <v>43574.45</v>
      </c>
      <c r="S261" s="32">
        <v>38312.550000000003</v>
      </c>
      <c r="T261" s="2">
        <v>20568.45</v>
      </c>
      <c r="U261" s="2">
        <v>14138.060000000001</v>
      </c>
      <c r="V261" s="2">
        <v>73019.06</v>
      </c>
      <c r="W261" s="32">
        <v>20531.86</v>
      </c>
      <c r="X261" s="2">
        <v>9429.7999999999993</v>
      </c>
      <c r="Y261" s="2">
        <v>12949.720000000001</v>
      </c>
      <c r="Z261" s="2">
        <v>42911.38</v>
      </c>
      <c r="AA261" s="32">
        <v>29270.17</v>
      </c>
      <c r="AB261" s="2">
        <v>7497.73</v>
      </c>
      <c r="AC261" s="2">
        <v>10957.44</v>
      </c>
      <c r="AD261" s="2">
        <v>47725.34</v>
      </c>
      <c r="AE261" s="32">
        <v>6594.21</v>
      </c>
      <c r="AF261" s="2">
        <v>10340.16</v>
      </c>
      <c r="AG261" s="2">
        <v>14315.71</v>
      </c>
      <c r="AH261" s="2">
        <v>31250.080000000002</v>
      </c>
      <c r="AI261" s="32">
        <v>2718.35</v>
      </c>
      <c r="AJ261" s="2">
        <v>1669.78</v>
      </c>
      <c r="AK261" s="2">
        <v>11717.91</v>
      </c>
      <c r="AL261" s="2">
        <v>16106.04</v>
      </c>
      <c r="AM261" s="32">
        <v>5063.53</v>
      </c>
      <c r="AN261" s="2">
        <v>3133.8</v>
      </c>
      <c r="AO261" s="2">
        <v>12466.36</v>
      </c>
      <c r="AP261" s="2">
        <v>20663.689999999999</v>
      </c>
      <c r="AQ261" s="32">
        <v>1279.17</v>
      </c>
      <c r="AR261" s="2">
        <v>1124.96</v>
      </c>
      <c r="AS261" s="2">
        <v>14431.15</v>
      </c>
      <c r="AT261" s="2">
        <v>16835.28</v>
      </c>
      <c r="AU261" s="32">
        <v>1068.49</v>
      </c>
      <c r="AV261" s="2">
        <v>411.07</v>
      </c>
      <c r="AW261" s="2">
        <v>10596.76</v>
      </c>
      <c r="AX261" s="2">
        <v>12076.32</v>
      </c>
      <c r="AY261" s="32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2">
        <v>13497.03</v>
      </c>
      <c r="BG261" s="58">
        <v>8483.52</v>
      </c>
      <c r="BH261" s="58">
        <v>6224.64</v>
      </c>
      <c r="BI261" s="58">
        <v>6910.29</v>
      </c>
      <c r="BJ261" s="58">
        <v>21618.45</v>
      </c>
      <c r="BL261" s="1" t="s">
        <v>126</v>
      </c>
      <c r="BM261" s="2"/>
      <c r="BN261" s="2"/>
      <c r="BO261" s="2"/>
      <c r="BP261" s="2"/>
      <c r="BQ261" s="32"/>
      <c r="BR261" s="2"/>
      <c r="BS261" s="2"/>
      <c r="BT261" s="2"/>
      <c r="BU261" s="32"/>
      <c r="BV261" s="2"/>
      <c r="BW261" s="2"/>
      <c r="BX261" s="2"/>
      <c r="BY261" s="32"/>
      <c r="BZ261" s="2"/>
      <c r="CA261" s="2"/>
      <c r="CB261" s="2"/>
      <c r="CC261" s="32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7" t="s">
        <v>71</v>
      </c>
      <c r="B262" s="1" t="s">
        <v>83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59">
        <v>18</v>
      </c>
      <c r="N262" s="59">
        <v>14</v>
      </c>
      <c r="O262" s="32">
        <v>4199.8999999999996</v>
      </c>
      <c r="P262" s="2">
        <v>572.26</v>
      </c>
      <c r="Q262" s="2">
        <v>3079.8700000000003</v>
      </c>
      <c r="R262" s="2">
        <v>7852.03</v>
      </c>
      <c r="S262" s="32">
        <v>4027.48</v>
      </c>
      <c r="T262" s="2">
        <v>2520.16</v>
      </c>
      <c r="U262" s="2">
        <v>1067.9100000000001</v>
      </c>
      <c r="V262" s="2">
        <v>7615.55</v>
      </c>
      <c r="W262" s="32">
        <v>7627.18</v>
      </c>
      <c r="X262" s="2">
        <v>1963.02</v>
      </c>
      <c r="Y262" s="2">
        <v>2728.46</v>
      </c>
      <c r="Z262" s="2">
        <v>12318.66</v>
      </c>
      <c r="AA262" s="32">
        <v>3758.01</v>
      </c>
      <c r="AB262" s="2">
        <v>2814.46</v>
      </c>
      <c r="AC262" s="2">
        <v>4191.4799999999996</v>
      </c>
      <c r="AD262" s="2">
        <v>10763.95</v>
      </c>
      <c r="AE262" s="40">
        <v>2335.3000000000002</v>
      </c>
      <c r="AF262" s="1">
        <v>3756.7</v>
      </c>
      <c r="AG262" s="1">
        <v>3476.2599999999998</v>
      </c>
      <c r="AH262" s="1">
        <v>9568.26</v>
      </c>
      <c r="AI262" s="40">
        <v>4335.71</v>
      </c>
      <c r="AJ262" s="1">
        <v>1402.35</v>
      </c>
      <c r="AK262" s="1">
        <v>6237.6399999999994</v>
      </c>
      <c r="AL262" s="1">
        <v>11975.7</v>
      </c>
      <c r="AM262" s="32">
        <v>1794.13</v>
      </c>
      <c r="AN262" s="2">
        <v>2931.13</v>
      </c>
      <c r="AO262" s="2">
        <v>7389.99</v>
      </c>
      <c r="AP262" s="2">
        <v>12115.25</v>
      </c>
      <c r="AQ262" s="32">
        <v>1234.8</v>
      </c>
      <c r="AR262" s="2">
        <v>807.4</v>
      </c>
      <c r="AS262" s="2">
        <v>9138.07</v>
      </c>
      <c r="AT262" s="2">
        <v>11180.27</v>
      </c>
      <c r="AU262" s="32">
        <v>684.65</v>
      </c>
      <c r="AV262" s="2">
        <v>234.67</v>
      </c>
      <c r="AW262" s="2">
        <v>5622.25</v>
      </c>
      <c r="AX262" s="2">
        <v>6541.57</v>
      </c>
      <c r="AY262" s="32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2">
        <v>4818.05</v>
      </c>
      <c r="BG262" s="58">
        <v>1991.37</v>
      </c>
      <c r="BH262" s="58">
        <v>516.66999999999996</v>
      </c>
      <c r="BI262" s="58">
        <v>627.92000000000007</v>
      </c>
      <c r="BJ262" s="58">
        <v>3135.96</v>
      </c>
      <c r="BL262" s="1" t="s">
        <v>126</v>
      </c>
      <c r="BM262" s="2"/>
      <c r="BN262" s="2"/>
      <c r="BO262" s="2"/>
      <c r="BP262" s="2"/>
      <c r="BQ262" s="32"/>
      <c r="BR262" s="2"/>
      <c r="BS262" s="2"/>
      <c r="BT262" s="2"/>
      <c r="BU262" s="32"/>
      <c r="BV262" s="2"/>
      <c r="BW262" s="2"/>
      <c r="BX262" s="2"/>
      <c r="BY262" s="32"/>
      <c r="BZ262" s="2"/>
      <c r="CA262" s="2"/>
      <c r="CB262" s="2"/>
      <c r="CC262" s="32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7" t="s">
        <v>72</v>
      </c>
      <c r="B263" s="1" t="s">
        <v>83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59">
        <v>8</v>
      </c>
      <c r="N263" s="59">
        <v>12</v>
      </c>
      <c r="O263" s="32">
        <v>2585.2800000000002</v>
      </c>
      <c r="P263" s="2">
        <v>984.56</v>
      </c>
      <c r="Q263" s="2">
        <v>332.3</v>
      </c>
      <c r="R263" s="2">
        <v>3902.14</v>
      </c>
      <c r="S263" s="32">
        <v>2999.08</v>
      </c>
      <c r="T263" s="2">
        <v>4769.62</v>
      </c>
      <c r="U263" s="2">
        <v>825.57999999999993</v>
      </c>
      <c r="V263" s="2">
        <v>8594.2800000000007</v>
      </c>
      <c r="W263" s="32">
        <v>2143.59</v>
      </c>
      <c r="X263" s="2">
        <v>1626.62</v>
      </c>
      <c r="Y263" s="2">
        <v>5117.3999999999996</v>
      </c>
      <c r="Z263" s="2">
        <v>8887.61</v>
      </c>
      <c r="AA263" s="32">
        <v>3165.52</v>
      </c>
      <c r="AB263" s="2">
        <v>1743.72</v>
      </c>
      <c r="AC263" s="2">
        <v>6744.0199999999995</v>
      </c>
      <c r="AD263" s="2">
        <v>11653.26</v>
      </c>
      <c r="AE263" s="40">
        <v>1604.77</v>
      </c>
      <c r="AF263" s="1">
        <v>1850.77</v>
      </c>
      <c r="AG263" s="1">
        <v>7310.8</v>
      </c>
      <c r="AH263" s="1">
        <v>10766.34</v>
      </c>
      <c r="AI263" s="40">
        <v>843.43</v>
      </c>
      <c r="AJ263" s="1">
        <v>770.3</v>
      </c>
      <c r="AK263" s="1">
        <v>8423.11</v>
      </c>
      <c r="AL263" s="1">
        <v>10036.84</v>
      </c>
      <c r="AM263" s="32">
        <v>629.57000000000005</v>
      </c>
      <c r="AN263" s="2">
        <v>682.72</v>
      </c>
      <c r="AO263" s="2">
        <v>8359.83</v>
      </c>
      <c r="AP263" s="2">
        <v>9672.1200000000008</v>
      </c>
      <c r="AQ263" s="32">
        <v>820.15</v>
      </c>
      <c r="AR263" s="2">
        <v>431.95</v>
      </c>
      <c r="AS263" s="2">
        <v>6610.72</v>
      </c>
      <c r="AT263" s="2">
        <v>7862.82</v>
      </c>
      <c r="AU263" s="32">
        <v>535.12</v>
      </c>
      <c r="AV263" s="2">
        <v>522.96</v>
      </c>
      <c r="AW263" s="2">
        <v>7042.67</v>
      </c>
      <c r="AX263" s="2">
        <v>8100.75</v>
      </c>
      <c r="AY263" s="32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2">
        <v>1927.13</v>
      </c>
      <c r="BG263" s="58">
        <v>3637.57</v>
      </c>
      <c r="BH263" s="58">
        <v>76.739999999999995</v>
      </c>
      <c r="BI263" s="58">
        <v>559.04</v>
      </c>
      <c r="BJ263" s="58">
        <v>4273.3500000000004</v>
      </c>
      <c r="BL263" s="1" t="s">
        <v>126</v>
      </c>
      <c r="BM263" s="2"/>
      <c r="BN263" s="2"/>
      <c r="BO263" s="2"/>
      <c r="BP263" s="2"/>
      <c r="BQ263" s="32"/>
      <c r="BR263" s="2"/>
      <c r="BS263" s="2"/>
      <c r="BT263" s="2"/>
      <c r="BU263" s="32"/>
      <c r="BV263" s="2"/>
      <c r="BW263" s="2"/>
      <c r="BX263" s="2"/>
      <c r="BY263" s="32"/>
      <c r="BZ263" s="2"/>
      <c r="CA263" s="2"/>
      <c r="CB263" s="2"/>
      <c r="CC263" s="32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7" t="s">
        <v>73</v>
      </c>
      <c r="B264" s="1" t="s">
        <v>83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59">
        <v>99</v>
      </c>
      <c r="N264" s="59">
        <v>136</v>
      </c>
      <c r="O264" s="32">
        <v>38875.839999999997</v>
      </c>
      <c r="P264" s="2">
        <v>5312.03</v>
      </c>
      <c r="Q264" s="2">
        <v>30293.46</v>
      </c>
      <c r="R264" s="2">
        <v>74481.33</v>
      </c>
      <c r="S264" s="32">
        <v>411607.24</v>
      </c>
      <c r="T264" s="2">
        <v>11041.85</v>
      </c>
      <c r="U264" s="2">
        <v>30083.75</v>
      </c>
      <c r="V264" s="2">
        <v>452732.84</v>
      </c>
      <c r="W264" s="32">
        <v>10322.01</v>
      </c>
      <c r="X264" s="2">
        <v>23029.25</v>
      </c>
      <c r="Y264" s="2">
        <v>41298.400000000001</v>
      </c>
      <c r="Z264" s="2">
        <v>74649.66</v>
      </c>
      <c r="AA264" s="32">
        <v>90577</v>
      </c>
      <c r="AB264" s="2">
        <v>3130.5</v>
      </c>
      <c r="AC264" s="2">
        <v>38241.660000000003</v>
      </c>
      <c r="AD264" s="2">
        <v>131949.16</v>
      </c>
      <c r="AE264" s="40">
        <v>44799.63</v>
      </c>
      <c r="AF264" s="1">
        <v>10081.17</v>
      </c>
      <c r="AG264" s="1">
        <v>47111.64</v>
      </c>
      <c r="AH264" s="1">
        <v>101992.44</v>
      </c>
      <c r="AI264" s="40">
        <v>11521</v>
      </c>
      <c r="AJ264" s="1">
        <v>7516.9</v>
      </c>
      <c r="AK264" s="1">
        <v>38091.82</v>
      </c>
      <c r="AL264" s="1">
        <v>57129.72</v>
      </c>
      <c r="AM264" s="32">
        <v>15391.92</v>
      </c>
      <c r="AN264" s="2">
        <v>6159.28</v>
      </c>
      <c r="AO264" s="2">
        <v>44664.58</v>
      </c>
      <c r="AP264" s="2">
        <v>66215.78</v>
      </c>
      <c r="AQ264" s="32">
        <v>4140.59</v>
      </c>
      <c r="AR264" s="2">
        <v>3742.64</v>
      </c>
      <c r="AS264" s="2">
        <v>37440.36</v>
      </c>
      <c r="AT264" s="2">
        <v>45323.59</v>
      </c>
      <c r="AU264" s="32">
        <v>12614.52</v>
      </c>
      <c r="AV264" s="2">
        <v>2058.91</v>
      </c>
      <c r="AW264" s="2">
        <v>40665.450000000004</v>
      </c>
      <c r="AX264" s="2">
        <v>55338.879999999997</v>
      </c>
      <c r="AY264" s="32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2">
        <v>27612.83</v>
      </c>
      <c r="BG264" s="58">
        <v>52970.44</v>
      </c>
      <c r="BH264" s="58">
        <v>3159.34</v>
      </c>
      <c r="BI264" s="58">
        <v>9727.0300000000007</v>
      </c>
      <c r="BJ264" s="58">
        <v>65856.81</v>
      </c>
      <c r="BL264" s="1" t="s">
        <v>126</v>
      </c>
      <c r="BM264" s="2"/>
      <c r="BN264" s="2"/>
      <c r="BO264" s="2"/>
      <c r="BP264" s="2"/>
      <c r="BQ264" s="32"/>
      <c r="BR264" s="2"/>
      <c r="BS264" s="2"/>
      <c r="BT264" s="2"/>
      <c r="BU264" s="32"/>
      <c r="BV264" s="2"/>
      <c r="BW264" s="2"/>
      <c r="BX264" s="2"/>
      <c r="BY264" s="32"/>
      <c r="BZ264" s="2"/>
      <c r="CA264" s="2"/>
      <c r="CB264" s="2"/>
      <c r="CC264" s="32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7" t="s">
        <v>74</v>
      </c>
      <c r="B265" s="1" t="s">
        <v>83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2">
        <v>532.04</v>
      </c>
      <c r="P265" s="2">
        <v>61.84</v>
      </c>
      <c r="Q265" s="2">
        <v>27.36</v>
      </c>
      <c r="R265" s="2">
        <v>621.24</v>
      </c>
      <c r="S265" s="32">
        <v>1909.9</v>
      </c>
      <c r="T265" s="2">
        <v>0</v>
      </c>
      <c r="U265" s="2">
        <v>0</v>
      </c>
      <c r="V265" s="2">
        <v>1909.9</v>
      </c>
      <c r="W265" s="32">
        <v>328.35</v>
      </c>
      <c r="X265" s="2">
        <v>0</v>
      </c>
      <c r="Y265" s="2">
        <v>0</v>
      </c>
      <c r="Z265" s="2">
        <v>328.35</v>
      </c>
      <c r="AA265" s="32">
        <v>0</v>
      </c>
      <c r="AB265" s="2">
        <v>176.98</v>
      </c>
      <c r="AC265" s="2">
        <v>0</v>
      </c>
      <c r="AD265" s="2">
        <v>176.98</v>
      </c>
      <c r="AE265" s="40">
        <v>622.99</v>
      </c>
      <c r="AF265" s="1">
        <v>0</v>
      </c>
      <c r="AG265" s="1">
        <v>0</v>
      </c>
      <c r="AH265" s="1">
        <v>622.99</v>
      </c>
      <c r="AI265" s="40">
        <v>28.27</v>
      </c>
      <c r="AJ265" s="1">
        <v>0</v>
      </c>
      <c r="AK265" s="1">
        <v>0</v>
      </c>
      <c r="AL265" s="1">
        <v>28.27</v>
      </c>
      <c r="AM265" s="32">
        <v>29.12</v>
      </c>
      <c r="AN265" s="2">
        <v>0</v>
      </c>
      <c r="AO265" s="2">
        <v>0</v>
      </c>
      <c r="AP265" s="2">
        <v>29.12</v>
      </c>
      <c r="AQ265" s="32">
        <v>81.03</v>
      </c>
      <c r="AR265" s="2">
        <v>29.12</v>
      </c>
      <c r="AS265" s="2">
        <v>0</v>
      </c>
      <c r="AT265" s="2">
        <v>110.15</v>
      </c>
      <c r="AU265" s="32">
        <v>62.06</v>
      </c>
      <c r="AV265" s="2">
        <v>0</v>
      </c>
      <c r="AW265" s="2">
        <v>0</v>
      </c>
      <c r="AX265" s="2">
        <v>62.06</v>
      </c>
      <c r="AY265" s="32">
        <v>88.24</v>
      </c>
      <c r="AZ265" s="2">
        <v>49.06</v>
      </c>
      <c r="BA265" s="2">
        <v>0</v>
      </c>
      <c r="BB265" s="2">
        <v>137.30000000000001</v>
      </c>
      <c r="BL265" s="1" t="s">
        <v>126</v>
      </c>
      <c r="BM265" s="2"/>
      <c r="BN265" s="2"/>
      <c r="BO265" s="2"/>
      <c r="BP265" s="2"/>
      <c r="BQ265" s="32"/>
      <c r="BR265" s="2"/>
      <c r="BS265" s="2"/>
      <c r="BT265" s="2"/>
      <c r="BU265" s="32"/>
      <c r="BV265" s="2"/>
      <c r="BW265" s="2"/>
      <c r="BX265" s="2"/>
      <c r="BY265" s="32"/>
      <c r="BZ265" s="2"/>
      <c r="CA265" s="2"/>
      <c r="CB265" s="2"/>
      <c r="CC265" s="32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7" t="s">
        <v>75</v>
      </c>
      <c r="B266" s="1" t="s">
        <v>83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59">
        <v>6</v>
      </c>
      <c r="N266" s="59">
        <v>8</v>
      </c>
      <c r="O266" s="32">
        <v>1248.47</v>
      </c>
      <c r="P266" s="2">
        <v>434.26</v>
      </c>
      <c r="Q266" s="2">
        <v>3678.4399999999996</v>
      </c>
      <c r="R266" s="2">
        <v>5361.17</v>
      </c>
      <c r="S266" s="32">
        <v>2605.92</v>
      </c>
      <c r="T266" s="2">
        <v>1073.1600000000001</v>
      </c>
      <c r="U266" s="2">
        <v>2518.85</v>
      </c>
      <c r="V266" s="2">
        <v>6197.93</v>
      </c>
      <c r="W266" s="32">
        <v>953.75</v>
      </c>
      <c r="X266" s="2">
        <v>1800.79</v>
      </c>
      <c r="Y266" s="2">
        <v>3338.12</v>
      </c>
      <c r="Z266" s="2">
        <v>6092.66</v>
      </c>
      <c r="AA266" s="32">
        <v>1547.26</v>
      </c>
      <c r="AB266" s="2">
        <v>553.54999999999995</v>
      </c>
      <c r="AC266" s="2">
        <v>4040.05</v>
      </c>
      <c r="AD266" s="2">
        <v>6140.86</v>
      </c>
      <c r="AE266" s="40">
        <v>863.26</v>
      </c>
      <c r="AF266" s="1">
        <v>797.28</v>
      </c>
      <c r="AG266" s="1">
        <v>3704.34</v>
      </c>
      <c r="AH266" s="1">
        <v>5364.88</v>
      </c>
      <c r="AI266" s="40">
        <v>512.29999999999995</v>
      </c>
      <c r="AJ266" s="1">
        <v>614.28</v>
      </c>
      <c r="AK266" s="1">
        <v>4501.5200000000004</v>
      </c>
      <c r="AL266" s="1">
        <v>5628.1</v>
      </c>
      <c r="AM266" s="32">
        <v>636.01</v>
      </c>
      <c r="AN266" s="2">
        <v>482.42</v>
      </c>
      <c r="AO266" s="2">
        <v>5115.8</v>
      </c>
      <c r="AP266" s="2">
        <v>6234.23</v>
      </c>
      <c r="AQ266" s="32">
        <v>394.92</v>
      </c>
      <c r="AR266" s="2">
        <v>513.52</v>
      </c>
      <c r="AS266" s="2">
        <v>5535.02</v>
      </c>
      <c r="AT266" s="2">
        <v>6443.46</v>
      </c>
      <c r="AU266" s="32">
        <v>458.25</v>
      </c>
      <c r="AV266" s="2">
        <v>334.49</v>
      </c>
      <c r="AW266" s="2">
        <v>6048.5400000000009</v>
      </c>
      <c r="AX266" s="2">
        <v>6841.28</v>
      </c>
      <c r="AY266" s="32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2">
        <v>6639.66</v>
      </c>
      <c r="BG266" s="58">
        <v>1240.77</v>
      </c>
      <c r="BH266" s="58">
        <v>476.22</v>
      </c>
      <c r="BI266" s="58">
        <v>6122.8200000000006</v>
      </c>
      <c r="BJ266" s="58">
        <v>7839.81</v>
      </c>
      <c r="BL266" s="1" t="s">
        <v>126</v>
      </c>
      <c r="BM266" s="2"/>
      <c r="BN266" s="2"/>
      <c r="BO266" s="2"/>
      <c r="BP266" s="2"/>
      <c r="BQ266" s="32"/>
      <c r="BR266" s="2"/>
      <c r="BS266" s="2"/>
      <c r="BT266" s="2"/>
      <c r="BU266" s="32"/>
      <c r="BV266" s="2"/>
      <c r="BW266" s="2"/>
      <c r="BX266" s="2"/>
      <c r="BY266" s="32"/>
      <c r="BZ266" s="2"/>
      <c r="CA266" s="2"/>
      <c r="CB266" s="2"/>
      <c r="CC266" s="32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7" t="s">
        <v>12</v>
      </c>
      <c r="B267" s="1" t="s">
        <v>83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59">
        <v>73</v>
      </c>
      <c r="N267" s="59">
        <v>73</v>
      </c>
      <c r="O267" s="32">
        <v>40369.65</v>
      </c>
      <c r="P267" s="2">
        <v>6998.4</v>
      </c>
      <c r="Q267" s="2">
        <v>22781.510000000002</v>
      </c>
      <c r="R267" s="2">
        <v>70149.56</v>
      </c>
      <c r="S267" s="32">
        <v>79388.600000000006</v>
      </c>
      <c r="T267" s="2">
        <v>34703.629999999997</v>
      </c>
      <c r="U267" s="2">
        <v>20514.61</v>
      </c>
      <c r="V267" s="2">
        <v>134606.84</v>
      </c>
      <c r="W267" s="32">
        <v>21763.08</v>
      </c>
      <c r="X267" s="2">
        <v>43750.239999999998</v>
      </c>
      <c r="Y267" s="2">
        <v>46141.89</v>
      </c>
      <c r="Z267" s="2">
        <v>111655.21</v>
      </c>
      <c r="AA267" s="32">
        <v>34191.68</v>
      </c>
      <c r="AB267" s="2">
        <v>22182.99</v>
      </c>
      <c r="AC267" s="2">
        <v>49263.100000000006</v>
      </c>
      <c r="AD267" s="2">
        <v>105637.77</v>
      </c>
      <c r="AE267" s="40">
        <v>24211.95</v>
      </c>
      <c r="AF267" s="1">
        <v>28523.43</v>
      </c>
      <c r="AG267" s="1">
        <v>55606.45</v>
      </c>
      <c r="AH267" s="1">
        <v>108341.83</v>
      </c>
      <c r="AI267" s="40">
        <v>24722.83</v>
      </c>
      <c r="AJ267" s="1">
        <v>45366.400000000001</v>
      </c>
      <c r="AK267" s="1">
        <v>68243.790000000008</v>
      </c>
      <c r="AL267" s="1">
        <v>138333.01999999999</v>
      </c>
      <c r="AM267" s="32">
        <v>14034.7</v>
      </c>
      <c r="AN267" s="2">
        <v>23771.599999999999</v>
      </c>
      <c r="AO267" s="2">
        <v>109322.95999999999</v>
      </c>
      <c r="AP267" s="2">
        <v>147129.26</v>
      </c>
      <c r="AQ267" s="32">
        <v>6716.84</v>
      </c>
      <c r="AR267" s="2">
        <v>10955.26</v>
      </c>
      <c r="AS267" s="2">
        <v>101688.89</v>
      </c>
      <c r="AT267" s="2">
        <v>119360.99</v>
      </c>
      <c r="AU267" s="32">
        <v>14955.48</v>
      </c>
      <c r="AV267" s="2">
        <v>3952.34</v>
      </c>
      <c r="AW267" s="2">
        <v>104256.91</v>
      </c>
      <c r="AX267" s="2">
        <v>123164.73</v>
      </c>
      <c r="AY267" s="32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2">
        <v>52376.62</v>
      </c>
      <c r="BG267" s="58">
        <v>28927.61</v>
      </c>
      <c r="BH267" s="58">
        <v>3699.79</v>
      </c>
      <c r="BI267" s="58">
        <v>28436.45</v>
      </c>
      <c r="BJ267" s="58">
        <v>61063.85</v>
      </c>
      <c r="BL267" s="1" t="s">
        <v>126</v>
      </c>
      <c r="BM267" s="2"/>
      <c r="BN267" s="2"/>
      <c r="BO267" s="2"/>
      <c r="BP267" s="2"/>
      <c r="BQ267" s="32"/>
      <c r="BR267" s="2"/>
      <c r="BS267" s="2"/>
      <c r="BT267" s="2"/>
      <c r="BU267" s="32"/>
      <c r="BV267" s="2"/>
      <c r="BW267" s="2"/>
      <c r="BX267" s="2"/>
      <c r="BY267" s="32"/>
      <c r="BZ267" s="2"/>
      <c r="CA267" s="2"/>
      <c r="CB267" s="2"/>
      <c r="CC267" s="32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7" t="s">
        <v>76</v>
      </c>
      <c r="B268" s="1" t="s">
        <v>83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59">
        <v>4</v>
      </c>
      <c r="N268" s="59">
        <v>3</v>
      </c>
      <c r="O268" s="32">
        <v>339.63</v>
      </c>
      <c r="P268" s="2">
        <v>263.10000000000002</v>
      </c>
      <c r="Q268" s="2">
        <v>947.23</v>
      </c>
      <c r="R268" s="2">
        <v>1549.96</v>
      </c>
      <c r="S268" s="32">
        <v>3509.21</v>
      </c>
      <c r="T268" s="2">
        <v>199.8</v>
      </c>
      <c r="U268" s="2">
        <v>136.72</v>
      </c>
      <c r="V268" s="2">
        <v>3845.73</v>
      </c>
      <c r="W268" s="32">
        <v>1341.19</v>
      </c>
      <c r="X268" s="2">
        <v>489.58</v>
      </c>
      <c r="Y268" s="2">
        <v>336.52</v>
      </c>
      <c r="Z268" s="2">
        <v>2167.29</v>
      </c>
      <c r="AA268" s="32">
        <v>500.07</v>
      </c>
      <c r="AB268" s="2">
        <v>496.18</v>
      </c>
      <c r="AC268" s="2">
        <v>826.09999999999991</v>
      </c>
      <c r="AD268" s="2">
        <v>1822.35</v>
      </c>
      <c r="AE268" s="40">
        <v>586.09</v>
      </c>
      <c r="AF268" s="1">
        <v>104.24</v>
      </c>
      <c r="AG268" s="1">
        <v>274.2</v>
      </c>
      <c r="AH268" s="1">
        <v>964.53</v>
      </c>
      <c r="AI268" s="40">
        <v>1130.71</v>
      </c>
      <c r="AJ268" s="1">
        <v>57.95</v>
      </c>
      <c r="AK268" s="1">
        <v>297.38</v>
      </c>
      <c r="AL268" s="1">
        <v>1486.04</v>
      </c>
      <c r="AM268" s="32">
        <v>435.21</v>
      </c>
      <c r="AN268" s="2">
        <v>14.21</v>
      </c>
      <c r="AO268" s="2">
        <v>197.25</v>
      </c>
      <c r="AP268" s="2">
        <v>646.66999999999996</v>
      </c>
      <c r="AQ268" s="32">
        <v>375.81</v>
      </c>
      <c r="AR268" s="2">
        <v>420.99</v>
      </c>
      <c r="AS268" s="2">
        <v>211.46</v>
      </c>
      <c r="AT268" s="2">
        <v>1008.26</v>
      </c>
      <c r="AU268" s="32">
        <v>425.99</v>
      </c>
      <c r="AV268" s="2">
        <v>375.8</v>
      </c>
      <c r="AW268" s="2">
        <v>632.45000000000005</v>
      </c>
      <c r="AX268" s="2">
        <v>1434.24</v>
      </c>
      <c r="AY268" s="32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2">
        <v>973.44</v>
      </c>
      <c r="BG268" s="58">
        <v>174.71</v>
      </c>
      <c r="BH268" s="58">
        <v>324.11</v>
      </c>
      <c r="BI268" s="58">
        <v>336.46</v>
      </c>
      <c r="BJ268" s="58">
        <v>835.28</v>
      </c>
      <c r="BL268" s="1" t="s">
        <v>126</v>
      </c>
      <c r="BM268" s="2"/>
      <c r="BN268" s="2"/>
      <c r="BO268" s="2"/>
      <c r="BP268" s="2"/>
      <c r="BQ268" s="32"/>
      <c r="BR268" s="2"/>
      <c r="BS268" s="2"/>
      <c r="BT268" s="2"/>
      <c r="BU268" s="32"/>
      <c r="BV268" s="2"/>
      <c r="BW268" s="2"/>
      <c r="BX268" s="2"/>
      <c r="BY268" s="32"/>
      <c r="BZ268" s="2"/>
      <c r="CA268" s="2"/>
      <c r="CB268" s="2"/>
      <c r="CC268" s="32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7" t="s">
        <v>77</v>
      </c>
      <c r="B269" s="1" t="s">
        <v>83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59">
        <v>5</v>
      </c>
      <c r="N269" s="59">
        <v>7</v>
      </c>
      <c r="O269" s="32">
        <v>865.74</v>
      </c>
      <c r="P269" s="2">
        <v>223.65</v>
      </c>
      <c r="Q269" s="2">
        <v>86.92</v>
      </c>
      <c r="R269" s="2">
        <v>1176.31</v>
      </c>
      <c r="S269" s="32">
        <v>2255.58</v>
      </c>
      <c r="T269" s="2">
        <v>398.83</v>
      </c>
      <c r="U269" s="2">
        <v>258.82</v>
      </c>
      <c r="V269" s="2">
        <v>2913.23</v>
      </c>
      <c r="W269" s="32">
        <v>2614.9899999999998</v>
      </c>
      <c r="X269" s="2">
        <v>1204.8499999999999</v>
      </c>
      <c r="Y269" s="2">
        <v>363.75</v>
      </c>
      <c r="Z269" s="2">
        <v>4183.59</v>
      </c>
      <c r="AA269" s="32">
        <v>1786.07</v>
      </c>
      <c r="AB269" s="2">
        <v>2614.9899999999998</v>
      </c>
      <c r="AC269" s="2">
        <v>1568.6</v>
      </c>
      <c r="AD269" s="2">
        <v>5969.66</v>
      </c>
      <c r="AE269" s="40">
        <v>1292.32</v>
      </c>
      <c r="AF269" s="1">
        <v>1416.38</v>
      </c>
      <c r="AG269" s="1">
        <v>4095.75</v>
      </c>
      <c r="AH269" s="1">
        <v>6804.45</v>
      </c>
      <c r="AI269" s="40">
        <v>583.35</v>
      </c>
      <c r="AJ269" s="1">
        <v>1251.81</v>
      </c>
      <c r="AK269" s="1">
        <v>5512.13</v>
      </c>
      <c r="AL269" s="1">
        <v>7347.29</v>
      </c>
      <c r="AM269" s="32">
        <v>317.95</v>
      </c>
      <c r="AN269" s="2">
        <v>538.08000000000004</v>
      </c>
      <c r="AO269" s="2">
        <v>6681.5300000000007</v>
      </c>
      <c r="AP269" s="2">
        <v>7537.56</v>
      </c>
      <c r="AQ269" s="32">
        <v>96.67</v>
      </c>
      <c r="AR269" s="2">
        <v>102.45</v>
      </c>
      <c r="AS269" s="2">
        <v>6343.0499999999993</v>
      </c>
      <c r="AT269" s="2">
        <v>6542.17</v>
      </c>
      <c r="AU269" s="32">
        <v>309.95999999999998</v>
      </c>
      <c r="AV269" s="2">
        <v>96.67</v>
      </c>
      <c r="AW269" s="2">
        <v>6445.5</v>
      </c>
      <c r="AX269" s="2">
        <v>6852.13</v>
      </c>
      <c r="AY269" s="32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2">
        <v>5146.0600000000004</v>
      </c>
      <c r="BG269" s="58">
        <v>914.36</v>
      </c>
      <c r="BH269" s="58">
        <v>57.87</v>
      </c>
      <c r="BI269" s="58">
        <v>4496.68</v>
      </c>
      <c r="BJ269" s="58">
        <v>5468.91</v>
      </c>
      <c r="BL269" s="1" t="s">
        <v>126</v>
      </c>
      <c r="BM269" s="2"/>
      <c r="BN269" s="2"/>
      <c r="BO269" s="2"/>
      <c r="BP269" s="2"/>
      <c r="BQ269" s="32"/>
      <c r="BR269" s="2"/>
      <c r="BS269" s="2"/>
      <c r="BT269" s="2"/>
      <c r="BU269" s="32"/>
      <c r="BV269" s="2"/>
      <c r="BW269" s="2"/>
      <c r="BX269" s="2"/>
      <c r="BY269" s="32"/>
      <c r="BZ269" s="2"/>
      <c r="CA269" s="2"/>
      <c r="CB269" s="2"/>
      <c r="CC269" s="32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7" t="s">
        <v>20</v>
      </c>
      <c r="B270" s="1" t="s">
        <v>83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59">
        <v>13</v>
      </c>
      <c r="N270" s="59">
        <v>12</v>
      </c>
      <c r="O270" s="32">
        <v>1442.3</v>
      </c>
      <c r="P270" s="2">
        <v>8154.66</v>
      </c>
      <c r="Q270" s="2">
        <v>427.68</v>
      </c>
      <c r="R270" s="2">
        <v>10024.64</v>
      </c>
      <c r="S270" s="32">
        <v>5387.06</v>
      </c>
      <c r="T270" s="2">
        <v>275.32</v>
      </c>
      <c r="U270" s="2">
        <v>435.75</v>
      </c>
      <c r="V270" s="2">
        <v>6098.13</v>
      </c>
      <c r="W270" s="32">
        <v>4234.2700000000004</v>
      </c>
      <c r="X270" s="2">
        <v>2517.33</v>
      </c>
      <c r="Y270" s="2">
        <v>523.79999999999995</v>
      </c>
      <c r="Z270" s="2">
        <v>7275.4</v>
      </c>
      <c r="AA270" s="32">
        <v>5136.2299999999996</v>
      </c>
      <c r="AB270" s="2">
        <v>3798.19</v>
      </c>
      <c r="AC270" s="2">
        <v>2922.9300000000003</v>
      </c>
      <c r="AD270" s="2">
        <v>11857.35</v>
      </c>
      <c r="AE270" s="40">
        <v>2286.1999999999998</v>
      </c>
      <c r="AF270" s="1">
        <v>5067.8500000000004</v>
      </c>
      <c r="AG270" s="1">
        <v>3561.94</v>
      </c>
      <c r="AH270" s="1">
        <v>10915.99</v>
      </c>
      <c r="AI270" s="40">
        <v>1363.46</v>
      </c>
      <c r="AJ270" s="1">
        <v>1200.97</v>
      </c>
      <c r="AK270" s="1">
        <v>5907.57</v>
      </c>
      <c r="AL270" s="1">
        <v>8472</v>
      </c>
      <c r="AM270" s="32">
        <v>1247.03</v>
      </c>
      <c r="AN270" s="2">
        <v>1140.78</v>
      </c>
      <c r="AO270" s="2">
        <v>6310.25</v>
      </c>
      <c r="AP270" s="2">
        <v>8698.06</v>
      </c>
      <c r="AQ270" s="32">
        <v>821.78</v>
      </c>
      <c r="AR270" s="2">
        <v>757.6</v>
      </c>
      <c r="AS270" s="2">
        <v>7237.0300000000007</v>
      </c>
      <c r="AT270" s="2">
        <v>8816.41</v>
      </c>
      <c r="AU270" s="32">
        <v>1428.41</v>
      </c>
      <c r="AV270" s="2">
        <v>668.11</v>
      </c>
      <c r="AW270" s="2">
        <v>7305.7</v>
      </c>
      <c r="AX270" s="2">
        <v>9402.2199999999993</v>
      </c>
      <c r="AY270" s="32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2">
        <v>8084.31</v>
      </c>
      <c r="BG270" s="58">
        <v>1748.79</v>
      </c>
      <c r="BH270" s="58">
        <v>603.55999999999995</v>
      </c>
      <c r="BI270" s="58">
        <v>6922.04</v>
      </c>
      <c r="BJ270" s="58">
        <v>9274.39</v>
      </c>
      <c r="BL270" s="1" t="s">
        <v>126</v>
      </c>
      <c r="BM270" s="2"/>
      <c r="BN270" s="2"/>
      <c r="BO270" s="2"/>
      <c r="BP270" s="2"/>
      <c r="BQ270" s="32"/>
      <c r="BR270" s="2"/>
      <c r="BS270" s="2"/>
      <c r="BT270" s="2"/>
      <c r="BU270" s="32"/>
      <c r="BV270" s="2"/>
      <c r="BW270" s="2"/>
      <c r="BX270" s="2"/>
      <c r="BY270" s="32"/>
      <c r="BZ270" s="2"/>
      <c r="CA270" s="2"/>
      <c r="CB270" s="2"/>
      <c r="CC270" s="32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7" t="s">
        <v>86</v>
      </c>
      <c r="B271" s="1" t="s">
        <v>83</v>
      </c>
      <c r="L271" s="1">
        <v>2</v>
      </c>
      <c r="M271" s="59">
        <v>2</v>
      </c>
      <c r="N271" s="59">
        <v>2</v>
      </c>
      <c r="O271" s="32"/>
      <c r="P271" s="2"/>
      <c r="Q271" s="2"/>
      <c r="R271" s="2"/>
      <c r="S271" s="32"/>
      <c r="T271" s="2"/>
      <c r="U271" s="2"/>
      <c r="V271" s="2"/>
      <c r="W271" s="32"/>
      <c r="X271" s="2"/>
      <c r="Y271" s="2"/>
      <c r="Z271" s="2"/>
      <c r="AA271" s="32"/>
      <c r="AB271" s="2"/>
      <c r="AC271" s="2"/>
      <c r="AD271" s="2"/>
      <c r="AY271" s="32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2">
        <v>54.16</v>
      </c>
      <c r="BG271" s="58">
        <v>393.39</v>
      </c>
      <c r="BH271" s="58">
        <v>41.16</v>
      </c>
      <c r="BI271" s="58">
        <v>0</v>
      </c>
      <c r="BJ271" s="58">
        <v>434.55</v>
      </c>
      <c r="BL271" s="1" t="s">
        <v>126</v>
      </c>
      <c r="BM271" s="2"/>
      <c r="BN271" s="2"/>
      <c r="BO271" s="2"/>
      <c r="BP271" s="2"/>
      <c r="BQ271" s="32"/>
      <c r="BR271" s="2"/>
      <c r="BS271" s="2"/>
      <c r="BT271" s="2"/>
      <c r="BU271" s="32"/>
      <c r="BV271" s="2"/>
      <c r="BW271" s="2"/>
      <c r="BX271" s="2"/>
      <c r="BY271" s="32"/>
      <c r="BZ271" s="2"/>
      <c r="CA271" s="2"/>
      <c r="CB271" s="2"/>
      <c r="CC271" s="32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7" t="s">
        <v>107</v>
      </c>
      <c r="B272" s="1" t="s">
        <v>83</v>
      </c>
      <c r="C272" s="1">
        <v>1</v>
      </c>
      <c r="M272" s="59">
        <v>1</v>
      </c>
      <c r="O272" s="32">
        <v>375.84</v>
      </c>
      <c r="P272" s="2">
        <v>0</v>
      </c>
      <c r="Q272" s="2">
        <v>0</v>
      </c>
      <c r="R272" s="2">
        <v>375.84</v>
      </c>
      <c r="S272" s="32"/>
      <c r="T272" s="2"/>
      <c r="U272" s="2"/>
      <c r="V272" s="2"/>
      <c r="W272" s="32"/>
      <c r="X272" s="2"/>
      <c r="Y272" s="2"/>
      <c r="Z272" s="2"/>
      <c r="AA272" s="32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2">
        <v>36.299999999999997</v>
      </c>
      <c r="BL272" s="1" t="s">
        <v>126</v>
      </c>
      <c r="BM272" s="2"/>
      <c r="BN272" s="2"/>
      <c r="BO272" s="2"/>
      <c r="BP272" s="2"/>
      <c r="BQ272" s="32"/>
      <c r="BR272" s="2"/>
      <c r="BS272" s="2"/>
      <c r="BT272" s="2"/>
      <c r="BU272" s="32"/>
      <c r="BV272" s="2"/>
      <c r="BW272" s="2"/>
      <c r="BX272" s="2"/>
      <c r="BY272" s="32"/>
      <c r="BZ272" s="2"/>
      <c r="CA272" s="2"/>
      <c r="CB272" s="2"/>
      <c r="CC272" s="32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7" t="s">
        <v>78</v>
      </c>
      <c r="B273" s="1" t="s">
        <v>83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59">
        <v>15</v>
      </c>
      <c r="N273" s="59">
        <v>22</v>
      </c>
      <c r="O273" s="40">
        <v>3695.98</v>
      </c>
      <c r="P273" s="1">
        <v>1188.98</v>
      </c>
      <c r="Q273" s="1">
        <v>384.74</v>
      </c>
      <c r="R273" s="1">
        <v>5269.7</v>
      </c>
      <c r="S273" s="40">
        <v>7111.1</v>
      </c>
      <c r="T273" s="1">
        <v>1344.6</v>
      </c>
      <c r="U273" s="1">
        <v>1377.46</v>
      </c>
      <c r="V273" s="1">
        <v>9833.16</v>
      </c>
      <c r="W273" s="40">
        <v>5652.03</v>
      </c>
      <c r="X273" s="1">
        <v>1761.09</v>
      </c>
      <c r="Y273" s="1">
        <v>2570.84</v>
      </c>
      <c r="Z273" s="1">
        <v>9983.9599999999991</v>
      </c>
      <c r="AA273" s="40">
        <v>3790.14</v>
      </c>
      <c r="AB273" s="1">
        <v>2567.86</v>
      </c>
      <c r="AC273" s="1">
        <v>4304.2700000000004</v>
      </c>
      <c r="AD273" s="1">
        <v>10662.27</v>
      </c>
      <c r="AE273" s="40">
        <v>2346.4699999999998</v>
      </c>
      <c r="AF273" s="1">
        <v>2724.31</v>
      </c>
      <c r="AG273" s="1">
        <v>6540.3799999999992</v>
      </c>
      <c r="AH273" s="1">
        <v>11611.16</v>
      </c>
      <c r="AI273" s="40">
        <v>973.95</v>
      </c>
      <c r="AJ273" s="1">
        <v>1575.05</v>
      </c>
      <c r="AK273" s="1">
        <v>5961.27</v>
      </c>
      <c r="AL273" s="1">
        <v>8510.27</v>
      </c>
      <c r="AM273" s="32">
        <v>3437.17</v>
      </c>
      <c r="AN273" s="2">
        <v>422.86</v>
      </c>
      <c r="AO273" s="2">
        <v>3289.1</v>
      </c>
      <c r="AP273" s="2">
        <v>7149.13</v>
      </c>
      <c r="AQ273" s="32">
        <v>4073.96</v>
      </c>
      <c r="AR273" s="2">
        <v>118.37</v>
      </c>
      <c r="AS273" s="2">
        <v>624.96</v>
      </c>
      <c r="AT273" s="2">
        <v>4817.29</v>
      </c>
      <c r="AU273" s="32">
        <v>3185.55</v>
      </c>
      <c r="AV273" s="2">
        <v>1998.04</v>
      </c>
      <c r="AW273" s="2">
        <v>616.09</v>
      </c>
      <c r="AX273" s="2">
        <v>5799.68</v>
      </c>
      <c r="AY273" s="32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2">
        <v>1665.04</v>
      </c>
      <c r="BG273" s="58">
        <v>6316.61</v>
      </c>
      <c r="BH273" s="58">
        <v>108.42</v>
      </c>
      <c r="BI273" s="58">
        <v>600.34</v>
      </c>
      <c r="BJ273" s="58">
        <v>7025.37</v>
      </c>
      <c r="BL273" s="1" t="s">
        <v>126</v>
      </c>
    </row>
    <row r="274" spans="1:88" x14ac:dyDescent="0.25">
      <c r="A274" s="37" t="s">
        <v>79</v>
      </c>
      <c r="B274" s="1" t="s">
        <v>83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59">
        <v>44</v>
      </c>
      <c r="N274" s="59">
        <v>44</v>
      </c>
      <c r="O274" s="40">
        <v>13342.31</v>
      </c>
      <c r="P274" s="1">
        <v>507.47</v>
      </c>
      <c r="Q274" s="1">
        <v>3096.75</v>
      </c>
      <c r="R274" s="1">
        <v>16946.53</v>
      </c>
      <c r="S274" s="40">
        <v>57325.120000000003</v>
      </c>
      <c r="T274" s="1">
        <v>3511.8</v>
      </c>
      <c r="U274" s="1">
        <v>3197.8</v>
      </c>
      <c r="V274" s="1">
        <v>64034.720000000001</v>
      </c>
      <c r="W274" s="40">
        <v>23941.17</v>
      </c>
      <c r="X274" s="1">
        <v>4003.78</v>
      </c>
      <c r="Y274" s="1">
        <v>3849.4700000000003</v>
      </c>
      <c r="Z274" s="1">
        <v>31794.42</v>
      </c>
      <c r="AA274" s="40">
        <v>12227.23</v>
      </c>
      <c r="AB274" s="1">
        <v>4235.5</v>
      </c>
      <c r="AC274" s="1">
        <v>5001.7700000000004</v>
      </c>
      <c r="AD274" s="1">
        <v>21464.5</v>
      </c>
      <c r="AE274" s="40">
        <v>11258.24</v>
      </c>
      <c r="AF274" s="1">
        <v>4175.55</v>
      </c>
      <c r="AG274" s="1">
        <v>7263.3799999999992</v>
      </c>
      <c r="AH274" s="1">
        <v>22697.17</v>
      </c>
      <c r="AI274" s="40">
        <v>6350.63</v>
      </c>
      <c r="AJ274" s="1">
        <v>1920.64</v>
      </c>
      <c r="AK274" s="1">
        <v>8009.5300000000007</v>
      </c>
      <c r="AL274" s="1">
        <v>16280.8</v>
      </c>
      <c r="AM274" s="32">
        <v>4658.67</v>
      </c>
      <c r="AN274" s="2">
        <v>1997.48</v>
      </c>
      <c r="AO274" s="2">
        <v>8830.17</v>
      </c>
      <c r="AP274" s="2">
        <v>15486.32</v>
      </c>
      <c r="AQ274" s="32">
        <v>3135.71</v>
      </c>
      <c r="AR274" s="2">
        <v>1613.34</v>
      </c>
      <c r="AS274" s="2">
        <v>5078.76</v>
      </c>
      <c r="AT274" s="2">
        <v>9827.81</v>
      </c>
      <c r="AU274" s="32">
        <v>2431.21</v>
      </c>
      <c r="AV274" s="2">
        <v>1359.62</v>
      </c>
      <c r="AW274" s="2">
        <v>5160.7</v>
      </c>
      <c r="AX274" s="2">
        <v>8951.5300000000007</v>
      </c>
      <c r="AY274" s="32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2">
        <v>8452.8799999999992</v>
      </c>
      <c r="BG274" s="58">
        <v>10794.81</v>
      </c>
      <c r="BH274" s="58">
        <v>2548.33</v>
      </c>
      <c r="BI274" s="58">
        <v>2760.41</v>
      </c>
      <c r="BJ274" s="58">
        <v>16103.55</v>
      </c>
      <c r="BL274" s="1" t="s">
        <v>126</v>
      </c>
      <c r="BM274" s="41"/>
      <c r="BN274" s="41"/>
      <c r="BO274" s="41"/>
      <c r="BP274" s="41"/>
      <c r="BQ274" s="48"/>
      <c r="BR274" s="41"/>
      <c r="BS274" s="41"/>
      <c r="BT274" s="41"/>
      <c r="BU274" s="48"/>
      <c r="BV274" s="41"/>
      <c r="BW274" s="41"/>
      <c r="BX274" s="41"/>
      <c r="BY274" s="48"/>
      <c r="BZ274" s="41"/>
      <c r="CA274" s="41"/>
      <c r="CB274" s="41"/>
      <c r="CC274" s="48"/>
      <c r="CD274" s="41"/>
      <c r="CE274" s="41"/>
      <c r="CF274" s="41"/>
      <c r="CG274" s="41"/>
      <c r="CH274" s="41"/>
      <c r="CI274" s="41"/>
      <c r="CJ274" s="41"/>
    </row>
    <row r="275" spans="1:88" x14ac:dyDescent="0.25">
      <c r="A275" s="37" t="s">
        <v>80</v>
      </c>
      <c r="B275" s="1" t="s">
        <v>83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59">
        <v>4</v>
      </c>
      <c r="N275" s="59">
        <v>2</v>
      </c>
      <c r="O275" s="40">
        <v>73.540000000000006</v>
      </c>
      <c r="P275" s="1">
        <v>0</v>
      </c>
      <c r="Q275" s="1">
        <v>0</v>
      </c>
      <c r="R275" s="1">
        <v>73.540000000000006</v>
      </c>
      <c r="S275" s="40">
        <v>327.42</v>
      </c>
      <c r="T275" s="1">
        <v>0</v>
      </c>
      <c r="U275" s="1">
        <v>0</v>
      </c>
      <c r="V275" s="1">
        <v>327.42</v>
      </c>
      <c r="W275" s="40">
        <v>2434.0700000000002</v>
      </c>
      <c r="X275" s="1">
        <v>0</v>
      </c>
      <c r="Y275" s="1">
        <v>0</v>
      </c>
      <c r="Z275" s="1">
        <v>2434.0700000000002</v>
      </c>
      <c r="AA275" s="40">
        <v>24.65</v>
      </c>
      <c r="AB275" s="1">
        <v>0</v>
      </c>
      <c r="AC275" s="1">
        <v>0</v>
      </c>
      <c r="AD275" s="1">
        <v>24.65</v>
      </c>
      <c r="AE275" s="40">
        <v>36.78</v>
      </c>
      <c r="AF275" s="1">
        <v>0</v>
      </c>
      <c r="AG275" s="1">
        <v>0</v>
      </c>
      <c r="AH275" s="1">
        <v>36.78</v>
      </c>
      <c r="AI275" s="40">
        <v>25.84</v>
      </c>
      <c r="AJ275" s="1">
        <v>0</v>
      </c>
      <c r="AK275" s="1">
        <v>0</v>
      </c>
      <c r="AL275" s="1">
        <v>25.84</v>
      </c>
      <c r="AM275" s="32">
        <v>13.78</v>
      </c>
      <c r="AN275" s="2">
        <v>0</v>
      </c>
      <c r="AO275" s="2">
        <v>0</v>
      </c>
      <c r="AP275" s="2">
        <v>13.78</v>
      </c>
      <c r="AQ275" s="32">
        <v>13.78</v>
      </c>
      <c r="AR275" s="2">
        <v>0</v>
      </c>
      <c r="AS275" s="2">
        <v>0</v>
      </c>
      <c r="AT275" s="2">
        <v>13.78</v>
      </c>
      <c r="AU275" s="32">
        <v>27.56</v>
      </c>
      <c r="AV275" s="2">
        <v>13.78</v>
      </c>
      <c r="AW275" s="2">
        <v>0</v>
      </c>
      <c r="AX275" s="2">
        <v>41.34</v>
      </c>
      <c r="AY275" s="32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2">
        <v>119.52</v>
      </c>
      <c r="BG275" s="58">
        <v>281.62</v>
      </c>
      <c r="BH275" s="58">
        <v>13.78</v>
      </c>
      <c r="BI275" s="58">
        <v>41.339999999999996</v>
      </c>
      <c r="BJ275" s="58">
        <v>336.74</v>
      </c>
      <c r="BL275" s="1" t="s">
        <v>126</v>
      </c>
    </row>
    <row r="276" spans="1:88" x14ac:dyDescent="0.25">
      <c r="A276" s="37" t="s">
        <v>81</v>
      </c>
      <c r="B276" s="1" t="s">
        <v>83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59">
        <v>17</v>
      </c>
      <c r="N276" s="59">
        <v>8</v>
      </c>
      <c r="O276" s="40">
        <v>7933.12</v>
      </c>
      <c r="P276" s="1">
        <v>1715.64</v>
      </c>
      <c r="Q276" s="1">
        <v>19.619999999999997</v>
      </c>
      <c r="R276" s="1">
        <v>9668.3799999999992</v>
      </c>
      <c r="S276" s="40">
        <v>18584.7</v>
      </c>
      <c r="T276" s="1">
        <v>5664.68</v>
      </c>
      <c r="U276" s="1">
        <v>1249.25</v>
      </c>
      <c r="V276" s="1">
        <v>25498.63</v>
      </c>
      <c r="W276" s="40">
        <v>5673.33</v>
      </c>
      <c r="X276" s="1">
        <v>9373.36</v>
      </c>
      <c r="Y276" s="1">
        <v>4210.8599999999997</v>
      </c>
      <c r="Z276" s="1">
        <v>19257.55</v>
      </c>
      <c r="AA276" s="40">
        <v>2748.97</v>
      </c>
      <c r="AB276" s="1">
        <v>443.44</v>
      </c>
      <c r="AC276" s="1">
        <v>205.01</v>
      </c>
      <c r="AD276" s="1">
        <v>3397.42</v>
      </c>
      <c r="AE276" s="40">
        <v>10804.44</v>
      </c>
      <c r="AF276" s="1">
        <v>121.63</v>
      </c>
      <c r="AG276" s="1">
        <v>365.56</v>
      </c>
      <c r="AH276" s="1">
        <v>11291.63</v>
      </c>
      <c r="AI276" s="40">
        <v>1622.68</v>
      </c>
      <c r="AJ276" s="1">
        <v>165.35</v>
      </c>
      <c r="AK276" s="1">
        <v>487.19</v>
      </c>
      <c r="AL276" s="1">
        <v>2275.2199999999998</v>
      </c>
      <c r="AM276" s="32">
        <v>2896.61</v>
      </c>
      <c r="AN276" s="2">
        <v>224.24</v>
      </c>
      <c r="AO276" s="2">
        <v>652.54</v>
      </c>
      <c r="AP276" s="2">
        <v>3773.39</v>
      </c>
      <c r="AQ276" s="32">
        <v>2307.5700000000002</v>
      </c>
      <c r="AR276" s="2">
        <v>567.55999999999995</v>
      </c>
      <c r="AS276" s="2">
        <v>829.73</v>
      </c>
      <c r="AT276" s="2">
        <v>3704.86</v>
      </c>
      <c r="AU276" s="32">
        <v>1284.3800000000001</v>
      </c>
      <c r="AV276" s="2">
        <v>633.16999999999996</v>
      </c>
      <c r="AW276" s="2">
        <v>747.37</v>
      </c>
      <c r="AX276" s="2">
        <v>2664.92</v>
      </c>
      <c r="AY276" s="32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2">
        <v>3912.02</v>
      </c>
      <c r="BG276" s="58">
        <v>2660.12</v>
      </c>
      <c r="BH276" s="58">
        <v>14.1</v>
      </c>
      <c r="BI276" s="58">
        <v>253.73999999999998</v>
      </c>
      <c r="BJ276" s="58">
        <v>2927.96</v>
      </c>
      <c r="BL276" s="1" t="s">
        <v>126</v>
      </c>
    </row>
    <row r="277" spans="1:88" x14ac:dyDescent="0.25">
      <c r="A277" s="39" t="s">
        <v>82</v>
      </c>
      <c r="B277" s="1" t="s">
        <v>83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59">
        <v>55</v>
      </c>
      <c r="N277" s="59">
        <v>54</v>
      </c>
      <c r="O277" s="40">
        <v>6444.9</v>
      </c>
      <c r="P277" s="1">
        <v>2351.27</v>
      </c>
      <c r="Q277" s="1">
        <v>10696.4</v>
      </c>
      <c r="R277" s="1">
        <v>19492.57</v>
      </c>
      <c r="S277" s="40">
        <v>12949.38</v>
      </c>
      <c r="T277" s="1">
        <v>3746.83</v>
      </c>
      <c r="U277" s="1">
        <v>9641.7200000000012</v>
      </c>
      <c r="V277" s="1">
        <v>26337.93</v>
      </c>
      <c r="W277" s="40">
        <v>20899.53</v>
      </c>
      <c r="X277" s="1">
        <v>7034.06</v>
      </c>
      <c r="Y277" s="1">
        <v>7991.8099999999995</v>
      </c>
      <c r="Z277" s="1">
        <v>35925.4</v>
      </c>
      <c r="AA277" s="40">
        <v>11382.66</v>
      </c>
      <c r="AB277" s="1">
        <v>9072.81</v>
      </c>
      <c r="AC277" s="1">
        <v>11124.65</v>
      </c>
      <c r="AD277" s="1">
        <v>31580.12</v>
      </c>
      <c r="AE277" s="40">
        <v>6247.66</v>
      </c>
      <c r="AF277" s="1">
        <v>10502.04</v>
      </c>
      <c r="AG277" s="1">
        <v>12241.51</v>
      </c>
      <c r="AH277" s="1">
        <v>28991.21</v>
      </c>
      <c r="AI277" s="40">
        <v>5783.77</v>
      </c>
      <c r="AJ277" s="1">
        <v>3731.36</v>
      </c>
      <c r="AK277" s="1">
        <v>19578.46</v>
      </c>
      <c r="AL277" s="1">
        <v>29093.59</v>
      </c>
      <c r="AM277" s="32">
        <v>5670.72</v>
      </c>
      <c r="AN277" s="2">
        <v>3138.7</v>
      </c>
      <c r="AO277" s="2">
        <v>21907.510000000002</v>
      </c>
      <c r="AP277" s="2">
        <v>30716.93</v>
      </c>
      <c r="AQ277" s="32">
        <v>2377.1799999999998</v>
      </c>
      <c r="AR277" s="2">
        <v>2397.14</v>
      </c>
      <c r="AS277" s="2">
        <v>22434.86</v>
      </c>
      <c r="AT277" s="2">
        <v>27209.18</v>
      </c>
      <c r="AU277" s="32">
        <v>3546.39</v>
      </c>
      <c r="AV277" s="2">
        <v>1969.57</v>
      </c>
      <c r="AW277" s="2">
        <v>23734</v>
      </c>
      <c r="AX277" s="2">
        <v>29249.96</v>
      </c>
      <c r="AY277" s="32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2">
        <v>24485.97</v>
      </c>
      <c r="BG277" s="58">
        <v>6314.5</v>
      </c>
      <c r="BH277" s="58">
        <v>3131.27</v>
      </c>
      <c r="BI277" s="58">
        <v>19316.449999999997</v>
      </c>
      <c r="BJ277" s="58">
        <v>28762.22</v>
      </c>
      <c r="BL277" s="1" t="s">
        <v>126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sqref="A1:K2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136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6"/>
      <c r="M1" s="16"/>
      <c r="N1" s="16"/>
      <c r="P1" s="140" t="s">
        <v>113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BM1" s="141" t="s">
        <v>88</v>
      </c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6"/>
      <c r="M2" s="16"/>
      <c r="N2" s="16"/>
      <c r="P2" s="134">
        <v>44197</v>
      </c>
      <c r="Q2" s="135"/>
      <c r="R2" s="135"/>
      <c r="S2" s="135"/>
      <c r="T2" s="134">
        <v>44228</v>
      </c>
      <c r="U2" s="135"/>
      <c r="V2" s="135"/>
      <c r="W2" s="135"/>
      <c r="X2" s="134">
        <v>44256</v>
      </c>
      <c r="Y2" s="135"/>
      <c r="Z2" s="135"/>
      <c r="AA2" s="135"/>
      <c r="AB2" s="134">
        <v>44287</v>
      </c>
      <c r="AC2" s="135"/>
      <c r="AD2" s="135"/>
      <c r="AE2" s="135"/>
      <c r="AF2" s="134">
        <v>44317</v>
      </c>
      <c r="AG2" s="135"/>
      <c r="AH2" s="135"/>
      <c r="AI2" s="135"/>
      <c r="AJ2" s="134">
        <v>44348</v>
      </c>
      <c r="AK2" s="135"/>
      <c r="AL2" s="135"/>
      <c r="AM2" s="135"/>
      <c r="AN2" s="134">
        <v>44378</v>
      </c>
      <c r="AO2" s="135"/>
      <c r="AP2" s="135"/>
      <c r="AQ2" s="135"/>
      <c r="AR2" s="134">
        <v>44409</v>
      </c>
      <c r="AS2" s="135"/>
      <c r="AT2" s="135"/>
      <c r="AU2" s="135"/>
      <c r="AV2" s="134">
        <v>44440</v>
      </c>
      <c r="AW2" s="135"/>
      <c r="AX2" s="135"/>
      <c r="AY2" s="135"/>
      <c r="AZ2" s="134">
        <v>44470</v>
      </c>
      <c r="BA2" s="135"/>
      <c r="BB2" s="135"/>
      <c r="BC2" s="135"/>
      <c r="BD2" s="134">
        <v>44501</v>
      </c>
      <c r="BE2" s="135"/>
      <c r="BF2" s="135"/>
      <c r="BG2" s="135"/>
      <c r="BH2" s="134">
        <v>44531</v>
      </c>
      <c r="BI2" s="135"/>
      <c r="BJ2" s="135"/>
      <c r="BK2" s="135"/>
      <c r="BM2" s="140"/>
      <c r="BN2" s="140"/>
      <c r="BO2" s="134">
        <v>44197</v>
      </c>
      <c r="BP2" s="135"/>
      <c r="BQ2" s="135"/>
      <c r="BR2" s="135"/>
      <c r="BS2" s="134">
        <v>44228</v>
      </c>
      <c r="BT2" s="135"/>
      <c r="BU2" s="135"/>
      <c r="BV2" s="135"/>
      <c r="BW2" s="134">
        <v>44256</v>
      </c>
      <c r="BX2" s="135"/>
      <c r="BY2" s="135"/>
      <c r="BZ2" s="143"/>
      <c r="CA2" s="19"/>
      <c r="CB2" s="20"/>
      <c r="CC2" s="131">
        <v>44287</v>
      </c>
      <c r="CD2" s="132"/>
      <c r="CE2" s="132"/>
      <c r="CF2" s="133"/>
      <c r="CG2" s="131">
        <v>44317</v>
      </c>
      <c r="CH2" s="132"/>
      <c r="CI2" s="132"/>
      <c r="CJ2" s="133"/>
      <c r="CK2" s="131">
        <v>44348</v>
      </c>
      <c r="CL2" s="132"/>
      <c r="CM2" s="132"/>
      <c r="CN2" s="132"/>
      <c r="CO2" s="21"/>
      <c r="CP2" s="22"/>
      <c r="CQ2" s="131">
        <v>44378</v>
      </c>
      <c r="CR2" s="132"/>
      <c r="CS2" s="132"/>
      <c r="CT2" s="133"/>
      <c r="CU2" s="131">
        <v>44409</v>
      </c>
      <c r="CV2" s="132"/>
      <c r="CW2" s="132"/>
      <c r="CX2" s="133"/>
      <c r="CY2" s="131">
        <v>44440</v>
      </c>
      <c r="CZ2" s="132"/>
      <c r="DA2" s="132"/>
      <c r="DB2" s="133"/>
      <c r="DC2" s="22"/>
      <c r="DD2" s="22"/>
      <c r="DE2" s="131">
        <v>44470</v>
      </c>
      <c r="DF2" s="132"/>
      <c r="DG2" s="132"/>
      <c r="DH2" s="133"/>
      <c r="DI2" s="131">
        <v>44501</v>
      </c>
      <c r="DJ2" s="132"/>
      <c r="DK2" s="132"/>
      <c r="DL2" s="133"/>
      <c r="DM2" s="131">
        <v>44531</v>
      </c>
      <c r="DN2" s="132"/>
      <c r="DO2" s="132"/>
      <c r="DP2" s="133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142</v>
      </c>
      <c r="T3" s="20" t="s">
        <v>2</v>
      </c>
      <c r="U3" s="20" t="s">
        <v>3</v>
      </c>
      <c r="V3" s="20" t="s">
        <v>4</v>
      </c>
      <c r="W3" s="20" t="s">
        <v>142</v>
      </c>
      <c r="X3" s="20" t="s">
        <v>2</v>
      </c>
      <c r="Y3" s="20" t="s">
        <v>3</v>
      </c>
      <c r="Z3" s="20" t="s">
        <v>4</v>
      </c>
      <c r="AA3" s="20" t="s">
        <v>142</v>
      </c>
      <c r="AB3" s="20" t="s">
        <v>2</v>
      </c>
      <c r="AC3" s="20" t="s">
        <v>3</v>
      </c>
      <c r="AD3" s="20" t="s">
        <v>4</v>
      </c>
      <c r="AE3" s="20" t="s">
        <v>142</v>
      </c>
      <c r="AF3" s="20" t="s">
        <v>2</v>
      </c>
      <c r="AG3" s="20" t="s">
        <v>3</v>
      </c>
      <c r="AH3" s="20" t="s">
        <v>4</v>
      </c>
      <c r="AI3" s="20" t="s">
        <v>142</v>
      </c>
      <c r="AJ3" s="20" t="s">
        <v>2</v>
      </c>
      <c r="AK3" s="20" t="s">
        <v>3</v>
      </c>
      <c r="AL3" s="20" t="s">
        <v>4</v>
      </c>
      <c r="AM3" s="20" t="s">
        <v>142</v>
      </c>
      <c r="AN3" s="20" t="s">
        <v>2</v>
      </c>
      <c r="AO3" s="20" t="s">
        <v>3</v>
      </c>
      <c r="AP3" s="20" t="s">
        <v>4</v>
      </c>
      <c r="AQ3" s="20" t="s">
        <v>142</v>
      </c>
      <c r="AR3" s="20" t="s">
        <v>2</v>
      </c>
      <c r="AS3" s="20" t="s">
        <v>3</v>
      </c>
      <c r="AT3" s="20" t="s">
        <v>4</v>
      </c>
      <c r="AU3" s="20" t="s">
        <v>142</v>
      </c>
      <c r="AV3" s="20" t="s">
        <v>2</v>
      </c>
      <c r="AW3" s="20" t="s">
        <v>3</v>
      </c>
      <c r="AX3" s="20" t="s">
        <v>4</v>
      </c>
      <c r="AY3" s="20" t="s">
        <v>142</v>
      </c>
      <c r="AZ3" s="20" t="s">
        <v>2</v>
      </c>
      <c r="BA3" s="20" t="s">
        <v>3</v>
      </c>
      <c r="BB3" s="20" t="s">
        <v>4</v>
      </c>
      <c r="BC3" s="20" t="s">
        <v>142</v>
      </c>
      <c r="BD3" s="20" t="s">
        <v>2</v>
      </c>
      <c r="BE3" s="20" t="s">
        <v>3</v>
      </c>
      <c r="BF3" s="20" t="s">
        <v>4</v>
      </c>
      <c r="BG3" s="20" t="s">
        <v>142</v>
      </c>
      <c r="BH3" s="20" t="s">
        <v>2</v>
      </c>
      <c r="BI3" s="20" t="s">
        <v>3</v>
      </c>
      <c r="BJ3" s="20" t="s">
        <v>4</v>
      </c>
      <c r="BK3" s="20" t="s">
        <v>142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142</v>
      </c>
      <c r="BS3" s="20" t="s">
        <v>2</v>
      </c>
      <c r="BT3" s="20" t="s">
        <v>3</v>
      </c>
      <c r="BU3" s="20" t="s">
        <v>4</v>
      </c>
      <c r="BV3" s="20" t="s">
        <v>142</v>
      </c>
      <c r="BW3" s="20" t="s">
        <v>2</v>
      </c>
      <c r="BX3" s="20" t="s">
        <v>3</v>
      </c>
      <c r="BY3" s="20" t="s">
        <v>4</v>
      </c>
      <c r="BZ3" s="19" t="s">
        <v>142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142</v>
      </c>
      <c r="CG3" s="25" t="s">
        <v>2</v>
      </c>
      <c r="CH3" s="25" t="s">
        <v>3</v>
      </c>
      <c r="CI3" s="25" t="s">
        <v>4</v>
      </c>
      <c r="CJ3" s="25" t="s">
        <v>142</v>
      </c>
      <c r="CK3" s="25" t="s">
        <v>2</v>
      </c>
      <c r="CL3" s="25" t="s">
        <v>3</v>
      </c>
      <c r="CM3" s="25" t="s">
        <v>4</v>
      </c>
      <c r="CN3" s="26" t="s">
        <v>142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142</v>
      </c>
      <c r="CU3" s="25" t="s">
        <v>2</v>
      </c>
      <c r="CV3" s="25" t="s">
        <v>3</v>
      </c>
      <c r="CW3" s="25" t="s">
        <v>4</v>
      </c>
      <c r="CX3" s="25" t="s">
        <v>142</v>
      </c>
      <c r="CY3" s="25" t="s">
        <v>2</v>
      </c>
      <c r="CZ3" s="25" t="s">
        <v>3</v>
      </c>
      <c r="DA3" s="25" t="s">
        <v>4</v>
      </c>
      <c r="DB3" s="25" t="s">
        <v>142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142</v>
      </c>
      <c r="DI3" s="25" t="s">
        <v>2</v>
      </c>
      <c r="DJ3" s="25" t="s">
        <v>3</v>
      </c>
      <c r="DK3" s="25" t="s">
        <v>4</v>
      </c>
      <c r="DL3" s="25" t="s">
        <v>142</v>
      </c>
      <c r="DM3" s="25" t="s">
        <v>2</v>
      </c>
      <c r="DN3" s="25" t="s">
        <v>3</v>
      </c>
      <c r="DO3" s="25" t="s">
        <v>4</v>
      </c>
      <c r="DP3" s="25" t="s">
        <v>142</v>
      </c>
    </row>
    <row r="4" spans="1:120" x14ac:dyDescent="0.25">
      <c r="A4" s="27" t="s">
        <v>6</v>
      </c>
      <c r="B4" t="s">
        <v>109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3">
        <v>370</v>
      </c>
      <c r="T4" s="2">
        <v>397.62</v>
      </c>
      <c r="U4" s="2">
        <v>0</v>
      </c>
      <c r="V4" s="2">
        <v>0</v>
      </c>
      <c r="W4" s="13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29" t="s">
        <v>36</v>
      </c>
      <c r="BN4" s="30" t="s">
        <v>35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36</v>
      </c>
      <c r="CB4" s="13" t="s">
        <v>35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36</v>
      </c>
      <c r="CP4" s="13" t="s">
        <v>35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36</v>
      </c>
      <c r="DD4" s="13" t="s">
        <v>35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36</v>
      </c>
      <c r="B5" t="s">
        <v>109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3">
        <v>464.03</v>
      </c>
      <c r="T5" s="2">
        <v>5227.43</v>
      </c>
      <c r="U5" s="2">
        <v>464.03</v>
      </c>
      <c r="V5" s="2">
        <v>0</v>
      </c>
      <c r="W5" s="13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29" t="s">
        <v>33</v>
      </c>
      <c r="BN5" s="30" t="s">
        <v>35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33</v>
      </c>
      <c r="CB5" s="13" t="s">
        <v>35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33</v>
      </c>
      <c r="CP5" s="13" t="s">
        <v>35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33</v>
      </c>
      <c r="DD5" s="13" t="s">
        <v>35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33</v>
      </c>
      <c r="B6" t="s">
        <v>109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3">
        <v>47.36</v>
      </c>
      <c r="T6" s="2">
        <v>47.36</v>
      </c>
      <c r="U6" s="2">
        <v>0</v>
      </c>
      <c r="V6" s="2">
        <v>0</v>
      </c>
      <c r="W6" s="13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29" t="s">
        <v>29</v>
      </c>
      <c r="BN6" s="30" t="s">
        <v>35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29</v>
      </c>
      <c r="CB6" s="13" t="s">
        <v>35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29</v>
      </c>
      <c r="CP6" s="13" t="s">
        <v>35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29</v>
      </c>
      <c r="DD6" s="13" t="s">
        <v>35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29</v>
      </c>
      <c r="B7" t="s">
        <v>109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3">
        <v>1105.1300000000001</v>
      </c>
      <c r="T7" s="2">
        <v>4234.47</v>
      </c>
      <c r="U7" s="2">
        <v>0</v>
      </c>
      <c r="V7" s="2">
        <v>0</v>
      </c>
      <c r="W7" s="13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29" t="s">
        <v>37</v>
      </c>
      <c r="BN7" s="30" t="s">
        <v>35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37</v>
      </c>
      <c r="CB7" s="13" t="s">
        <v>35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37</v>
      </c>
      <c r="CP7" s="13" t="s">
        <v>35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37</v>
      </c>
      <c r="DD7" s="13" t="s">
        <v>35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37</v>
      </c>
      <c r="B8" t="s">
        <v>109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3">
        <v>1004.39</v>
      </c>
      <c r="T8" s="2">
        <v>21140.09</v>
      </c>
      <c r="U8" s="2">
        <v>956.77</v>
      </c>
      <c r="V8" s="2">
        <v>0</v>
      </c>
      <c r="W8" s="13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29" t="s">
        <v>38</v>
      </c>
      <c r="BN8" s="30" t="s">
        <v>35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38</v>
      </c>
      <c r="CB8" s="13" t="s">
        <v>35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38</v>
      </c>
      <c r="CP8" s="13" t="s">
        <v>35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38</v>
      </c>
      <c r="DD8" s="13" t="s">
        <v>35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38</v>
      </c>
      <c r="B9" t="s">
        <v>109</v>
      </c>
      <c r="F9">
        <v>2</v>
      </c>
      <c r="N9">
        <v>1</v>
      </c>
      <c r="P9" s="2"/>
      <c r="Q9" s="2"/>
      <c r="R9" s="2"/>
      <c r="S9" s="13"/>
      <c r="T9" s="2"/>
      <c r="U9" s="2"/>
      <c r="V9" s="2"/>
      <c r="W9" s="13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29" t="s">
        <v>39</v>
      </c>
      <c r="BN9" s="30" t="s">
        <v>35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39</v>
      </c>
      <c r="CB9" s="13" t="s">
        <v>35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39</v>
      </c>
      <c r="CP9" s="13" t="s">
        <v>35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39</v>
      </c>
      <c r="DD9" s="13" t="s">
        <v>35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39</v>
      </c>
      <c r="B10" t="s">
        <v>109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3">
        <v>403.21</v>
      </c>
      <c r="T10" s="2">
        <v>2266.27</v>
      </c>
      <c r="U10" s="2">
        <v>0</v>
      </c>
      <c r="V10" s="2">
        <v>0</v>
      </c>
      <c r="W10" s="13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29" t="s">
        <v>40</v>
      </c>
      <c r="BN10" s="30" t="s">
        <v>35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40</v>
      </c>
      <c r="CB10" s="13" t="s">
        <v>35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40</v>
      </c>
      <c r="CP10" s="13" t="s">
        <v>35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40</v>
      </c>
      <c r="DD10" s="13" t="s">
        <v>35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84</v>
      </c>
      <c r="B11" t="s">
        <v>109</v>
      </c>
      <c r="E11">
        <v>1</v>
      </c>
      <c r="K11">
        <v>1</v>
      </c>
      <c r="P11" s="2"/>
      <c r="Q11" s="2"/>
      <c r="R11" s="2"/>
      <c r="S11" s="13"/>
      <c r="T11" s="2"/>
      <c r="U11" s="2"/>
      <c r="V11" s="2"/>
      <c r="W11" s="13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29" t="s">
        <v>42</v>
      </c>
      <c r="BN11" s="30" t="s">
        <v>35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42</v>
      </c>
      <c r="CB11" s="13" t="s">
        <v>35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42</v>
      </c>
      <c r="CP11" s="13" t="s">
        <v>35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42</v>
      </c>
      <c r="DD11" s="13" t="s">
        <v>35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40</v>
      </c>
      <c r="B12" t="s">
        <v>109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3">
        <v>10.3</v>
      </c>
      <c r="T12" s="2">
        <v>6440.96</v>
      </c>
      <c r="U12" s="2">
        <v>10.3</v>
      </c>
      <c r="V12" s="2">
        <v>0</v>
      </c>
      <c r="W12" s="13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29" t="s">
        <v>43</v>
      </c>
      <c r="BN12" s="30" t="s">
        <v>35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43</v>
      </c>
      <c r="CB12" s="13" t="s">
        <v>35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43</v>
      </c>
      <c r="CP12" s="13" t="s">
        <v>35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43</v>
      </c>
      <c r="DD12" s="13" t="s">
        <v>35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42</v>
      </c>
      <c r="B13" t="s">
        <v>109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3"/>
      <c r="T13" s="2">
        <v>578.04999999999995</v>
      </c>
      <c r="U13" s="2">
        <v>0</v>
      </c>
      <c r="V13" s="2">
        <v>0</v>
      </c>
      <c r="W13" s="13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29" t="s">
        <v>16</v>
      </c>
      <c r="BN13" s="30" t="s">
        <v>35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16</v>
      </c>
      <c r="CB13" s="13" t="s">
        <v>35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16</v>
      </c>
      <c r="CP13" s="13" t="s">
        <v>35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16</v>
      </c>
      <c r="DD13" s="13" t="s">
        <v>35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43</v>
      </c>
      <c r="B14" t="s">
        <v>109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3"/>
      <c r="T14" s="2">
        <v>360.26</v>
      </c>
      <c r="U14" s="2">
        <v>0</v>
      </c>
      <c r="V14" s="2">
        <v>0</v>
      </c>
      <c r="W14" s="13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29" t="s">
        <v>44</v>
      </c>
      <c r="BN14" s="30" t="s">
        <v>35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44</v>
      </c>
      <c r="CB14" s="13" t="s">
        <v>35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44</v>
      </c>
      <c r="CP14" s="13" t="s">
        <v>35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44</v>
      </c>
      <c r="DD14" s="13" t="s">
        <v>35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16</v>
      </c>
      <c r="B15" t="s">
        <v>109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3">
        <v>89.88</v>
      </c>
      <c r="T15" s="2"/>
      <c r="U15" s="2"/>
      <c r="V15" s="2"/>
      <c r="W15" s="13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29" t="s">
        <v>45</v>
      </c>
      <c r="BN15" s="30" t="s">
        <v>35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45</v>
      </c>
      <c r="CB15" s="13" t="s">
        <v>35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45</v>
      </c>
      <c r="CP15" s="13" t="s">
        <v>35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45</v>
      </c>
      <c r="DD15" s="13" t="s">
        <v>35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44</v>
      </c>
      <c r="B16" t="s">
        <v>109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3">
        <v>467.68</v>
      </c>
      <c r="T16" s="2">
        <v>1371.74</v>
      </c>
      <c r="U16" s="2">
        <v>0</v>
      </c>
      <c r="V16" s="2">
        <v>0</v>
      </c>
      <c r="W16" s="13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29" t="s">
        <v>30</v>
      </c>
      <c r="BN16" s="30" t="s">
        <v>35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30</v>
      </c>
      <c r="CB16" s="13" t="s">
        <v>35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30</v>
      </c>
      <c r="CP16" s="13" t="s">
        <v>35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30</v>
      </c>
      <c r="DD16" s="13" t="s">
        <v>35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30</v>
      </c>
      <c r="B17" t="s">
        <v>109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3">
        <v>7567.5</v>
      </c>
      <c r="T17" s="2">
        <v>0.08</v>
      </c>
      <c r="U17" s="2">
        <v>0</v>
      </c>
      <c r="V17" s="2">
        <v>0</v>
      </c>
      <c r="W17" s="13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29" t="s">
        <v>46</v>
      </c>
      <c r="BN17" s="30" t="s">
        <v>35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46</v>
      </c>
      <c r="CB17" s="13" t="s">
        <v>35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46</v>
      </c>
      <c r="CP17" s="13" t="s">
        <v>35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46</v>
      </c>
      <c r="DD17" s="13" t="s">
        <v>35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46</v>
      </c>
      <c r="B18" t="s">
        <v>109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3">
        <v>111.85</v>
      </c>
      <c r="T18" s="2">
        <v>92.39</v>
      </c>
      <c r="U18" s="2">
        <v>15.23</v>
      </c>
      <c r="V18" s="2">
        <v>0</v>
      </c>
      <c r="W18" s="13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29" t="s">
        <v>47</v>
      </c>
      <c r="BN18" s="30" t="s">
        <v>35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47</v>
      </c>
      <c r="CB18" s="13" t="s">
        <v>35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31</v>
      </c>
      <c r="CP18" s="13" t="s">
        <v>35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31</v>
      </c>
      <c r="DD18" s="13" t="s">
        <v>35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31</v>
      </c>
      <c r="B19" t="s">
        <v>109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3">
        <v>210485.68</v>
      </c>
      <c r="T19" s="2">
        <v>52437.09</v>
      </c>
      <c r="U19" s="2">
        <v>52891.94</v>
      </c>
      <c r="V19" s="2">
        <v>149843.16999999998</v>
      </c>
      <c r="W19" s="13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29" t="s">
        <v>31</v>
      </c>
      <c r="BN19" s="30" t="s">
        <v>35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31</v>
      </c>
      <c r="CB19" s="13" t="s">
        <v>35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48</v>
      </c>
      <c r="CP19" s="13" t="s">
        <v>35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48</v>
      </c>
      <c r="DD19" s="13" t="s">
        <v>35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85</v>
      </c>
      <c r="B20" t="s">
        <v>109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3">
        <v>69467.539999999994</v>
      </c>
      <c r="T20" s="2">
        <v>23929.82</v>
      </c>
      <c r="U20" s="2">
        <v>24186.6</v>
      </c>
      <c r="V20" s="2">
        <v>42350.94</v>
      </c>
      <c r="W20" s="13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29" t="s">
        <v>48</v>
      </c>
      <c r="BN20" s="30" t="s">
        <v>35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48</v>
      </c>
      <c r="CB20" s="13" t="s">
        <v>35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49</v>
      </c>
      <c r="CP20" s="13" t="s">
        <v>35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49</v>
      </c>
      <c r="DD20" s="13" t="s">
        <v>35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49</v>
      </c>
      <c r="B21" t="s">
        <v>109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3">
        <v>125.05</v>
      </c>
      <c r="T21" s="2">
        <v>118.06</v>
      </c>
      <c r="U21" s="2">
        <v>88.43</v>
      </c>
      <c r="V21" s="2">
        <v>36.619999999999997</v>
      </c>
      <c r="W21" s="13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29" t="s">
        <v>49</v>
      </c>
      <c r="BN21" s="30" t="s">
        <v>35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49</v>
      </c>
      <c r="CB21" s="13" t="s">
        <v>35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23</v>
      </c>
      <c r="CP21" s="13" t="s">
        <v>35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23</v>
      </c>
      <c r="DD21" s="13" t="s">
        <v>35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23</v>
      </c>
      <c r="B22" t="s">
        <v>109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3">
        <v>312.31</v>
      </c>
      <c r="T22" s="2">
        <v>312.31</v>
      </c>
      <c r="U22" s="2">
        <v>0</v>
      </c>
      <c r="V22" s="2">
        <v>0</v>
      </c>
      <c r="W22" s="13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29" t="s">
        <v>23</v>
      </c>
      <c r="BN22" s="30" t="s">
        <v>35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23</v>
      </c>
      <c r="CB22" s="13" t="s">
        <v>35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50</v>
      </c>
      <c r="CP22" s="13" t="s">
        <v>35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50</v>
      </c>
      <c r="DD22" s="13" t="s">
        <v>35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24</v>
      </c>
      <c r="B23" t="s">
        <v>109</v>
      </c>
      <c r="E23">
        <v>1</v>
      </c>
      <c r="P23" s="2"/>
      <c r="Q23" s="2"/>
      <c r="R23" s="2"/>
      <c r="S23" s="13"/>
      <c r="T23" s="2"/>
      <c r="U23" s="2"/>
      <c r="V23" s="2"/>
      <c r="W23" s="13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29" t="s">
        <v>24</v>
      </c>
      <c r="BN23" s="30" t="s">
        <v>35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24</v>
      </c>
      <c r="CB23" s="13" t="s">
        <v>35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51</v>
      </c>
      <c r="CP23" s="13" t="s">
        <v>35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51</v>
      </c>
      <c r="DD23" s="13" t="s">
        <v>35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50</v>
      </c>
      <c r="B24" t="s">
        <v>109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3">
        <v>3731.87</v>
      </c>
      <c r="T24" s="2">
        <v>17367.27</v>
      </c>
      <c r="U24" s="2">
        <v>2313.9299999999998</v>
      </c>
      <c r="V24" s="2">
        <v>1322.17</v>
      </c>
      <c r="W24" s="13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29" t="s">
        <v>50</v>
      </c>
      <c r="BN24" s="30" t="s">
        <v>35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50</v>
      </c>
      <c r="CB24" s="13" t="s">
        <v>35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52</v>
      </c>
      <c r="CP24" s="13" t="s">
        <v>35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52</v>
      </c>
      <c r="DD24" s="13" t="s">
        <v>35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51</v>
      </c>
      <c r="B25" t="s">
        <v>109</v>
      </c>
      <c r="D25">
        <v>1</v>
      </c>
      <c r="J25">
        <v>1</v>
      </c>
      <c r="K25">
        <v>1</v>
      </c>
      <c r="P25" s="2"/>
      <c r="Q25" s="2"/>
      <c r="R25" s="2"/>
      <c r="S25" s="13"/>
      <c r="T25" s="2">
        <v>5</v>
      </c>
      <c r="U25" s="2">
        <v>0</v>
      </c>
      <c r="V25" s="2">
        <v>0</v>
      </c>
      <c r="W25" s="13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29" t="s">
        <v>51</v>
      </c>
      <c r="BN25" s="30" t="s">
        <v>35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51</v>
      </c>
      <c r="CB25" s="13" t="s">
        <v>35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53</v>
      </c>
      <c r="CP25" s="13" t="s">
        <v>35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53</v>
      </c>
      <c r="DD25" s="13" t="s">
        <v>35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52</v>
      </c>
      <c r="B26" t="s">
        <v>109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3">
        <v>26405.41</v>
      </c>
      <c r="T26" s="2">
        <v>18973.38</v>
      </c>
      <c r="U26" s="2">
        <v>7677.81</v>
      </c>
      <c r="V26" s="2">
        <v>18396.73</v>
      </c>
      <c r="W26" s="13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29" t="s">
        <v>52</v>
      </c>
      <c r="BN26" s="30" t="s">
        <v>35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52</v>
      </c>
      <c r="CB26" s="13" t="s">
        <v>35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17</v>
      </c>
      <c r="CP26" s="13" t="s">
        <v>35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17</v>
      </c>
      <c r="DD26" s="13" t="s">
        <v>35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106</v>
      </c>
      <c r="B27" t="s">
        <v>109</v>
      </c>
      <c r="J27">
        <v>2</v>
      </c>
      <c r="P27" s="2"/>
      <c r="Q27" s="2"/>
      <c r="R27" s="2"/>
      <c r="S27" s="13"/>
      <c r="T27" s="2"/>
      <c r="U27" s="2"/>
      <c r="V27" s="2"/>
      <c r="W27" s="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29" t="s">
        <v>53</v>
      </c>
      <c r="BN27" s="30" t="s">
        <v>35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53</v>
      </c>
      <c r="CB27" s="13" t="s">
        <v>35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54</v>
      </c>
      <c r="CP27" s="13" t="s">
        <v>35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54</v>
      </c>
      <c r="DD27" s="13" t="s">
        <v>35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53</v>
      </c>
      <c r="B28" t="s">
        <v>109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3">
        <v>514.66</v>
      </c>
      <c r="T28" s="2">
        <v>874.08</v>
      </c>
      <c r="U28" s="2">
        <v>514.66</v>
      </c>
      <c r="V28" s="2">
        <v>0</v>
      </c>
      <c r="W28" s="13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29" t="s">
        <v>17</v>
      </c>
      <c r="BN28" s="30" t="s">
        <v>35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17</v>
      </c>
      <c r="CB28" s="13" t="s">
        <v>35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55</v>
      </c>
      <c r="CP28" s="13" t="s">
        <v>35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55</v>
      </c>
      <c r="DD28" s="13" t="s">
        <v>35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15</v>
      </c>
      <c r="B29" t="s">
        <v>109</v>
      </c>
      <c r="G29">
        <v>1</v>
      </c>
      <c r="P29" s="2"/>
      <c r="Q29" s="2"/>
      <c r="R29" s="2"/>
      <c r="S29" s="13"/>
      <c r="T29" s="2"/>
      <c r="U29" s="2"/>
      <c r="V29" s="2"/>
      <c r="W29" s="13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29" t="s">
        <v>54</v>
      </c>
      <c r="BN29" s="30" t="s">
        <v>35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54</v>
      </c>
      <c r="CB29" s="13" t="s">
        <v>35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56</v>
      </c>
      <c r="CP29" s="13" t="s">
        <v>35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56</v>
      </c>
      <c r="DD29" s="13" t="s">
        <v>35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17</v>
      </c>
      <c r="B30" t="s">
        <v>109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3">
        <v>13</v>
      </c>
      <c r="T30" s="2">
        <v>1143.6500000000001</v>
      </c>
      <c r="U30" s="2">
        <v>0</v>
      </c>
      <c r="V30" s="2">
        <v>0</v>
      </c>
      <c r="W30" s="13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29" t="s">
        <v>55</v>
      </c>
      <c r="BN30" s="30" t="s">
        <v>35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55</v>
      </c>
      <c r="CB30" s="13" t="s">
        <v>35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57</v>
      </c>
      <c r="CP30" s="13" t="s">
        <v>35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57</v>
      </c>
      <c r="DD30" s="13" t="s">
        <v>35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55</v>
      </c>
      <c r="B31" t="s">
        <v>109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3">
        <v>368.46</v>
      </c>
      <c r="T31" s="2">
        <v>270.75</v>
      </c>
      <c r="U31" s="2">
        <v>0</v>
      </c>
      <c r="V31" s="2">
        <v>0</v>
      </c>
      <c r="W31" s="13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29" t="s">
        <v>56</v>
      </c>
      <c r="BN31" s="30" t="s">
        <v>35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56</v>
      </c>
      <c r="CB31" s="13" t="s">
        <v>35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7</v>
      </c>
      <c r="CP31" s="13" t="s">
        <v>35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11</v>
      </c>
      <c r="DD31" s="13" t="s">
        <v>35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56</v>
      </c>
      <c r="B32" t="s">
        <v>109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3"/>
      <c r="T32" s="2">
        <v>649.99</v>
      </c>
      <c r="U32" s="2">
        <v>0</v>
      </c>
      <c r="V32" s="2">
        <v>0</v>
      </c>
      <c r="W32" s="13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29" t="s">
        <v>57</v>
      </c>
      <c r="BN32" s="30" t="s">
        <v>35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57</v>
      </c>
      <c r="CB32" s="13" t="s">
        <v>35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11</v>
      </c>
      <c r="CP32" s="13" t="s">
        <v>35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58</v>
      </c>
      <c r="DD32" s="13" t="s">
        <v>35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57</v>
      </c>
      <c r="B33" t="s">
        <v>109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3"/>
      <c r="T33" s="2">
        <v>32220.44</v>
      </c>
      <c r="U33" s="2">
        <v>0</v>
      </c>
      <c r="V33" s="2">
        <v>0</v>
      </c>
      <c r="W33" s="13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29" t="s">
        <v>7</v>
      </c>
      <c r="BN33" s="30" t="s">
        <v>35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11</v>
      </c>
      <c r="CB33" s="13" t="s">
        <v>35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58</v>
      </c>
      <c r="CP33" s="13" t="s">
        <v>35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59</v>
      </c>
      <c r="DD33" s="13" t="s">
        <v>35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8</v>
      </c>
      <c r="B34" t="s">
        <v>109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3"/>
      <c r="T34" s="2">
        <v>1271.83</v>
      </c>
      <c r="U34" s="2">
        <v>0</v>
      </c>
      <c r="V34" s="2">
        <v>0</v>
      </c>
      <c r="W34" s="13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29" t="s">
        <v>11</v>
      </c>
      <c r="BN34" s="30" t="s">
        <v>35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58</v>
      </c>
      <c r="CB34" s="13" t="s">
        <v>35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22</v>
      </c>
      <c r="CP34" s="13" t="s">
        <v>35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22</v>
      </c>
      <c r="DD34" s="13" t="s">
        <v>35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11</v>
      </c>
      <c r="B35" t="s">
        <v>109</v>
      </c>
      <c r="D35">
        <v>2</v>
      </c>
      <c r="P35" s="2"/>
      <c r="Q35" s="2"/>
      <c r="R35" s="2"/>
      <c r="S35" s="13"/>
      <c r="T35" s="2">
        <v>63.37</v>
      </c>
      <c r="U35" s="2">
        <v>0</v>
      </c>
      <c r="V35" s="2">
        <v>0</v>
      </c>
      <c r="W35" s="13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29" t="s">
        <v>58</v>
      </c>
      <c r="BN35" s="30" t="s">
        <v>35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59</v>
      </c>
      <c r="CB35" s="13" t="s">
        <v>35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60</v>
      </c>
      <c r="CP35" s="13" t="s">
        <v>35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60</v>
      </c>
      <c r="DD35" s="13" t="s">
        <v>35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22</v>
      </c>
      <c r="B36" t="s">
        <v>109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3"/>
      <c r="T36" s="2">
        <v>28521.26</v>
      </c>
      <c r="U36" s="2">
        <v>0</v>
      </c>
      <c r="V36" s="2">
        <v>0</v>
      </c>
      <c r="W36" s="13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29" t="s">
        <v>18</v>
      </c>
      <c r="BN36" s="30" t="s">
        <v>35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22</v>
      </c>
      <c r="CB36" s="13" t="s">
        <v>35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61</v>
      </c>
      <c r="CP36" s="13" t="s">
        <v>35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61</v>
      </c>
      <c r="DD36" s="13" t="s">
        <v>35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9</v>
      </c>
      <c r="B37" t="s">
        <v>109</v>
      </c>
      <c r="I37">
        <v>1</v>
      </c>
      <c r="P37" s="2"/>
      <c r="Q37" s="2"/>
      <c r="R37" s="2"/>
      <c r="S37" s="13"/>
      <c r="T37" s="2"/>
      <c r="U37" s="2"/>
      <c r="V37" s="2"/>
      <c r="W37" s="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29" t="s">
        <v>59</v>
      </c>
      <c r="BN37" s="30" t="s">
        <v>35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14</v>
      </c>
      <c r="CB37" s="13" t="s">
        <v>35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62</v>
      </c>
      <c r="CP37" s="13" t="s">
        <v>35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62</v>
      </c>
      <c r="DD37" s="13" t="s">
        <v>35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14</v>
      </c>
      <c r="B38" t="s">
        <v>109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3">
        <v>4160.63</v>
      </c>
      <c r="T38" s="2">
        <v>394.83</v>
      </c>
      <c r="U38" s="2">
        <v>0</v>
      </c>
      <c r="V38" s="2">
        <v>0</v>
      </c>
      <c r="W38" s="13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29" t="s">
        <v>22</v>
      </c>
      <c r="BN38" s="30" t="s">
        <v>35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60</v>
      </c>
      <c r="CB38" s="13" t="s">
        <v>35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63</v>
      </c>
      <c r="CP38" s="13" t="s">
        <v>35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63</v>
      </c>
      <c r="DD38" s="13" t="s">
        <v>35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60</v>
      </c>
      <c r="B39" t="s">
        <v>109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3">
        <v>44194.35</v>
      </c>
      <c r="T39" s="2"/>
      <c r="U39" s="2"/>
      <c r="V39" s="2"/>
      <c r="W39" s="13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29" t="s">
        <v>14</v>
      </c>
      <c r="BN39" s="30" t="s">
        <v>35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61</v>
      </c>
      <c r="CB39" s="13" t="s">
        <v>35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64</v>
      </c>
      <c r="CP39" s="13" t="s">
        <v>35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64</v>
      </c>
      <c r="DD39" s="13" t="s">
        <v>35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61</v>
      </c>
      <c r="B40" t="s">
        <v>109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3">
        <v>356.78</v>
      </c>
      <c r="T40" s="2">
        <v>5619.05</v>
      </c>
      <c r="U40" s="2">
        <v>319.72000000000003</v>
      </c>
      <c r="V40" s="2">
        <v>0</v>
      </c>
      <c r="W40" s="13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29" t="s">
        <v>60</v>
      </c>
      <c r="BN40" s="30" t="s">
        <v>35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62</v>
      </c>
      <c r="CB40" s="13" t="s">
        <v>35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27</v>
      </c>
      <c r="CP40" s="13" t="s">
        <v>35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27</v>
      </c>
      <c r="DD40" s="13" t="s">
        <v>35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62</v>
      </c>
      <c r="B41" t="s">
        <v>109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3">
        <v>149.21</v>
      </c>
      <c r="T41" s="2">
        <v>104.57</v>
      </c>
      <c r="U41" s="2">
        <v>0</v>
      </c>
      <c r="V41" s="2">
        <v>0</v>
      </c>
      <c r="W41" s="13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29" t="s">
        <v>61</v>
      </c>
      <c r="BN41" s="30" t="s">
        <v>35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63</v>
      </c>
      <c r="CB41" s="13" t="s">
        <v>35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65</v>
      </c>
      <c r="CP41" s="13" t="s">
        <v>35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66</v>
      </c>
      <c r="DD41" s="13" t="s">
        <v>35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63</v>
      </c>
      <c r="B42" t="s">
        <v>109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3">
        <v>35487.49</v>
      </c>
      <c r="T42" s="2">
        <v>18549.7</v>
      </c>
      <c r="U42" s="2">
        <v>661.43</v>
      </c>
      <c r="V42" s="2">
        <v>0</v>
      </c>
      <c r="W42" s="13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29" t="s">
        <v>62</v>
      </c>
      <c r="BN42" s="30" t="s">
        <v>35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64</v>
      </c>
      <c r="CB42" s="13" t="s">
        <v>35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66</v>
      </c>
      <c r="CP42" s="13" t="s">
        <v>35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67</v>
      </c>
      <c r="DD42" s="13" t="s">
        <v>35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64</v>
      </c>
      <c r="B43" t="s">
        <v>109</v>
      </c>
      <c r="F43">
        <v>2</v>
      </c>
      <c r="P43" s="2"/>
      <c r="Q43" s="2"/>
      <c r="R43" s="2"/>
      <c r="S43" s="13"/>
      <c r="T43" s="2"/>
      <c r="U43" s="2"/>
      <c r="V43" s="2"/>
      <c r="W43" s="13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29" t="s">
        <v>63</v>
      </c>
      <c r="BN43" s="30" t="s">
        <v>35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27</v>
      </c>
      <c r="CB43" s="13" t="s">
        <v>35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67</v>
      </c>
      <c r="CP43" s="13" t="s">
        <v>35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68</v>
      </c>
      <c r="DD43" s="13" t="s">
        <v>35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27</v>
      </c>
      <c r="B44" t="s">
        <v>109</v>
      </c>
      <c r="H44">
        <v>1</v>
      </c>
      <c r="P44" s="2"/>
      <c r="Q44" s="2"/>
      <c r="R44" s="2"/>
      <c r="S44" s="13"/>
      <c r="T44" s="2"/>
      <c r="U44" s="2"/>
      <c r="V44" s="2"/>
      <c r="W44" s="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29" t="s">
        <v>64</v>
      </c>
      <c r="BN44" s="30" t="s">
        <v>35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65</v>
      </c>
      <c r="CB44" s="13" t="s">
        <v>35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68</v>
      </c>
      <c r="CP44" s="13" t="s">
        <v>35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28</v>
      </c>
      <c r="DD44" s="13" t="s">
        <v>35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66</v>
      </c>
      <c r="B45" t="s">
        <v>109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3">
        <v>31812.240000000002</v>
      </c>
      <c r="T45" s="2">
        <v>964.06</v>
      </c>
      <c r="U45" s="2">
        <v>0</v>
      </c>
      <c r="V45" s="2">
        <v>0</v>
      </c>
      <c r="W45" s="13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29" t="s">
        <v>27</v>
      </c>
      <c r="BN45" s="30" t="s">
        <v>35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66</v>
      </c>
      <c r="CB45" s="13" t="s">
        <v>35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28</v>
      </c>
      <c r="CP45" s="13" t="s">
        <v>35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69</v>
      </c>
      <c r="DD45" s="13" t="s">
        <v>35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67</v>
      </c>
      <c r="B46" t="s">
        <v>109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3">
        <v>326.81</v>
      </c>
      <c r="T46" s="2">
        <v>594.09</v>
      </c>
      <c r="U46" s="2">
        <v>326.81</v>
      </c>
      <c r="V46" s="2">
        <v>0</v>
      </c>
      <c r="W46" s="13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29" t="s">
        <v>65</v>
      </c>
      <c r="BN46" s="30" t="s">
        <v>35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67</v>
      </c>
      <c r="CB46" s="13" t="s">
        <v>35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69</v>
      </c>
      <c r="CP46" s="13" t="s">
        <v>35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13</v>
      </c>
      <c r="DD46" s="13" t="s">
        <v>35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68</v>
      </c>
      <c r="B47" t="s">
        <v>109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3">
        <v>2046.18</v>
      </c>
      <c r="T47" s="2">
        <v>5427.53</v>
      </c>
      <c r="U47" s="2">
        <v>2005.01</v>
      </c>
      <c r="V47" s="2">
        <v>0</v>
      </c>
      <c r="W47" s="13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29" t="s">
        <v>66</v>
      </c>
      <c r="BN47" s="30" t="s">
        <v>35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68</v>
      </c>
      <c r="CB47" s="13" t="s">
        <v>35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13</v>
      </c>
      <c r="CP47" s="13" t="s">
        <v>35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19</v>
      </c>
      <c r="DD47" s="13" t="s">
        <v>35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69</v>
      </c>
      <c r="B48" t="s">
        <v>109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3">
        <v>2279.11</v>
      </c>
      <c r="T48" s="2">
        <v>15536.13</v>
      </c>
      <c r="U48" s="2">
        <v>2279.11</v>
      </c>
      <c r="V48" s="2">
        <v>0</v>
      </c>
      <c r="W48" s="13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29" t="s">
        <v>67</v>
      </c>
      <c r="BN48" s="30" t="s">
        <v>35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28</v>
      </c>
      <c r="CB48" s="13" t="s">
        <v>35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19</v>
      </c>
      <c r="CP48" s="13" t="s">
        <v>35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70</v>
      </c>
      <c r="DD48" s="13" t="s">
        <v>35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13</v>
      </c>
      <c r="B49" t="s">
        <v>109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3">
        <v>16858.07</v>
      </c>
      <c r="T49" s="2">
        <v>13408.45</v>
      </c>
      <c r="U49" s="2">
        <v>0</v>
      </c>
      <c r="V49" s="2">
        <v>0</v>
      </c>
      <c r="W49" s="13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29" t="s">
        <v>68</v>
      </c>
      <c r="BN49" s="30" t="s">
        <v>35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69</v>
      </c>
      <c r="CB49" s="13" t="s">
        <v>35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70</v>
      </c>
      <c r="CP49" s="13" t="s">
        <v>35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25</v>
      </c>
      <c r="DD49" s="13" t="s">
        <v>35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70</v>
      </c>
      <c r="B50" t="s">
        <v>109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3">
        <v>1032.82</v>
      </c>
      <c r="T50" s="2">
        <v>8700.18</v>
      </c>
      <c r="U50" s="2">
        <v>0</v>
      </c>
      <c r="V50" s="2">
        <v>0</v>
      </c>
      <c r="W50" s="13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29" t="s">
        <v>28</v>
      </c>
      <c r="BN50" s="30" t="s">
        <v>35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13</v>
      </c>
      <c r="CB50" s="13" t="s">
        <v>35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25</v>
      </c>
      <c r="CP50" s="13" t="s">
        <v>35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26</v>
      </c>
      <c r="DD50" s="13" t="s">
        <v>35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25</v>
      </c>
      <c r="B51" t="s">
        <v>109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3">
        <v>169.21</v>
      </c>
      <c r="T51" s="2"/>
      <c r="U51" s="2"/>
      <c r="V51" s="2"/>
      <c r="W51" s="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29" t="s">
        <v>69</v>
      </c>
      <c r="BN51" s="30" t="s">
        <v>35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19</v>
      </c>
      <c r="CB51" s="13" t="s">
        <v>35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26</v>
      </c>
      <c r="CP51" s="13" t="s">
        <v>35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71</v>
      </c>
      <c r="DD51" s="13" t="s">
        <v>35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26</v>
      </c>
      <c r="B52" t="s">
        <v>109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3">
        <v>40548.129999999997</v>
      </c>
      <c r="T52" s="2">
        <v>29632.560000000001</v>
      </c>
      <c r="U52" s="2">
        <v>0</v>
      </c>
      <c r="V52" s="2">
        <v>0</v>
      </c>
      <c r="W52" s="13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29" t="s">
        <v>13</v>
      </c>
      <c r="BN52" s="30" t="s">
        <v>35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70</v>
      </c>
      <c r="CB52" s="13" t="s">
        <v>35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71</v>
      </c>
      <c r="CP52" s="13" t="s">
        <v>35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72</v>
      </c>
      <c r="DD52" s="13" t="s">
        <v>35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71</v>
      </c>
      <c r="B53" t="s">
        <v>109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3">
        <v>1947.14</v>
      </c>
      <c r="T53" s="2">
        <v>624.24</v>
      </c>
      <c r="U53" s="2">
        <v>597.87</v>
      </c>
      <c r="V53" s="2">
        <v>0</v>
      </c>
      <c r="W53" s="13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29" t="s">
        <v>19</v>
      </c>
      <c r="BN53" s="30" t="s">
        <v>35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25</v>
      </c>
      <c r="CB53" s="13" t="s">
        <v>35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72</v>
      </c>
      <c r="CP53" s="13" t="s">
        <v>35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73</v>
      </c>
      <c r="DD53" s="13" t="s">
        <v>35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72</v>
      </c>
      <c r="B54" t="s">
        <v>109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3">
        <v>1219.56</v>
      </c>
      <c r="T54" s="2">
        <v>1092.78</v>
      </c>
      <c r="U54" s="2">
        <v>0</v>
      </c>
      <c r="V54" s="2">
        <v>0</v>
      </c>
      <c r="W54" s="13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29" t="s">
        <v>70</v>
      </c>
      <c r="BN54" s="30" t="s">
        <v>35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26</v>
      </c>
      <c r="CB54" s="13" t="s">
        <v>35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73</v>
      </c>
      <c r="CP54" s="13" t="s">
        <v>35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75</v>
      </c>
      <c r="DD54" s="13" t="s">
        <v>35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73</v>
      </c>
      <c r="B55" t="s">
        <v>109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3">
        <v>20991.040000000001</v>
      </c>
      <c r="T55" s="2">
        <v>10804.1</v>
      </c>
      <c r="U55" s="2">
        <v>4744.75</v>
      </c>
      <c r="V55" s="2">
        <v>339.29</v>
      </c>
      <c r="W55" s="13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29" t="s">
        <v>25</v>
      </c>
      <c r="BN55" s="30" t="s">
        <v>35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71</v>
      </c>
      <c r="CB55" s="13" t="s">
        <v>35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75</v>
      </c>
      <c r="CP55" s="13" t="s">
        <v>35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12</v>
      </c>
      <c r="DD55" s="13" t="s">
        <v>35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75</v>
      </c>
      <c r="B56" t="s">
        <v>109</v>
      </c>
      <c r="E56">
        <v>1</v>
      </c>
      <c r="P56" s="2"/>
      <c r="Q56" s="2"/>
      <c r="R56" s="2"/>
      <c r="S56" s="13"/>
      <c r="T56" s="2"/>
      <c r="U56" s="2"/>
      <c r="V56" s="2"/>
      <c r="W56" s="13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29" t="s">
        <v>26</v>
      </c>
      <c r="BN56" s="30" t="s">
        <v>35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72</v>
      </c>
      <c r="CB56" s="13" t="s">
        <v>35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12</v>
      </c>
      <c r="CP56" s="13" t="s">
        <v>35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76</v>
      </c>
      <c r="DD56" s="13" t="s">
        <v>35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12</v>
      </c>
      <c r="B57" t="s">
        <v>109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3"/>
      <c r="T57" s="2">
        <v>14.21</v>
      </c>
      <c r="U57" s="2">
        <v>0</v>
      </c>
      <c r="V57" s="2">
        <v>0</v>
      </c>
      <c r="W57" s="13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29" t="s">
        <v>71</v>
      </c>
      <c r="BN57" s="30" t="s">
        <v>35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73</v>
      </c>
      <c r="CB57" s="13" t="s">
        <v>35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76</v>
      </c>
      <c r="CP57" s="13" t="s">
        <v>35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77</v>
      </c>
      <c r="DD57" s="13" t="s">
        <v>35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77</v>
      </c>
      <c r="B58" t="s">
        <v>109</v>
      </c>
      <c r="C58">
        <v>1</v>
      </c>
      <c r="P58" s="2">
        <v>5403.17</v>
      </c>
      <c r="Q58" s="2">
        <v>0</v>
      </c>
      <c r="R58" s="2">
        <v>0</v>
      </c>
      <c r="S58" s="13">
        <v>5403.17</v>
      </c>
      <c r="T58" s="2"/>
      <c r="U58" s="2"/>
      <c r="V58" s="2"/>
      <c r="W58" s="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29" t="s">
        <v>72</v>
      </c>
      <c r="BN58" s="30" t="s">
        <v>35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75</v>
      </c>
      <c r="CB58" s="13" t="s">
        <v>35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77</v>
      </c>
      <c r="CP58" s="13" t="s">
        <v>35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20</v>
      </c>
      <c r="DD58" s="13" t="s">
        <v>35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20</v>
      </c>
      <c r="B59" t="s">
        <v>109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3">
        <v>542.9</v>
      </c>
      <c r="T59" s="2">
        <v>14225.12</v>
      </c>
      <c r="U59" s="2">
        <v>0</v>
      </c>
      <c r="V59" s="2">
        <v>0</v>
      </c>
      <c r="W59" s="13">
        <v>14225.12</v>
      </c>
      <c r="X59" s="2"/>
      <c r="Y59" s="2"/>
      <c r="Z59" s="2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73</v>
      </c>
      <c r="BN59" s="30" t="s">
        <v>35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12</v>
      </c>
      <c r="CB59" s="13" t="s">
        <v>35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20</v>
      </c>
      <c r="CP59" s="13" t="s">
        <v>35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79</v>
      </c>
      <c r="DD59" s="13" t="s">
        <v>35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86</v>
      </c>
      <c r="B60" t="s">
        <v>109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3">
        <v>983.48</v>
      </c>
      <c r="T60" s="2">
        <v>937.74</v>
      </c>
      <c r="U60" s="2">
        <v>0</v>
      </c>
      <c r="V60" s="2">
        <v>0</v>
      </c>
      <c r="W60" s="13">
        <v>937.74</v>
      </c>
      <c r="X60" s="2">
        <v>935.35</v>
      </c>
      <c r="Y60" s="2">
        <v>0</v>
      </c>
      <c r="Z60" s="2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75</v>
      </c>
      <c r="BN60" s="30" t="s">
        <v>35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76</v>
      </c>
      <c r="CB60" s="13" t="s">
        <v>35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79</v>
      </c>
      <c r="CP60" s="13" t="s">
        <v>35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81</v>
      </c>
      <c r="DD60" s="13" t="s">
        <v>35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78</v>
      </c>
      <c r="B61" t="s">
        <v>109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3">
        <v>690.1</v>
      </c>
      <c r="T61" s="2">
        <v>467.23</v>
      </c>
      <c r="U61" s="2">
        <v>0</v>
      </c>
      <c r="V61" s="2">
        <v>0</v>
      </c>
      <c r="W61" s="13">
        <v>467.23</v>
      </c>
      <c r="X61" s="2">
        <v>428.55</v>
      </c>
      <c r="Y61" s="2">
        <v>0</v>
      </c>
      <c r="Z61" s="2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12</v>
      </c>
      <c r="BN61" s="30" t="s">
        <v>35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77</v>
      </c>
      <c r="CB61" s="13" t="s">
        <v>35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81</v>
      </c>
      <c r="CP61" s="13" t="s">
        <v>35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82</v>
      </c>
      <c r="DD61" s="13" t="s">
        <v>35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79</v>
      </c>
      <c r="B62" t="s">
        <v>109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3">
        <v>13302.51</v>
      </c>
      <c r="T62" s="2">
        <v>13302.51</v>
      </c>
      <c r="U62" s="2">
        <v>0</v>
      </c>
      <c r="V62" s="2">
        <v>0</v>
      </c>
      <c r="W62" s="13">
        <v>13302.51</v>
      </c>
      <c r="X62" s="2">
        <v>16868.48</v>
      </c>
      <c r="Y62" s="2">
        <v>0</v>
      </c>
      <c r="Z62" s="2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76</v>
      </c>
      <c r="BN62" s="30" t="s">
        <v>35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20</v>
      </c>
      <c r="CB62" s="13" t="s">
        <v>35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82</v>
      </c>
      <c r="CP62" s="13" t="s">
        <v>35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7" t="s">
        <v>81</v>
      </c>
      <c r="B63" t="s">
        <v>109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29" t="s">
        <v>77</v>
      </c>
      <c r="BN63" s="30" t="s">
        <v>35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78</v>
      </c>
      <c r="CB63" s="13" t="s">
        <v>35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7" t="s">
        <v>82</v>
      </c>
      <c r="B64" t="s">
        <v>109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29" t="s">
        <v>20</v>
      </c>
      <c r="BN64" s="30" t="s">
        <v>35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79</v>
      </c>
      <c r="CB64" s="13" t="s">
        <v>35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7" t="s">
        <v>36</v>
      </c>
      <c r="B65" t="s">
        <v>32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29" t="s">
        <v>78</v>
      </c>
      <c r="BN65" s="30" t="s">
        <v>35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81</v>
      </c>
      <c r="CB65" s="13" t="s">
        <v>35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7" t="s">
        <v>33</v>
      </c>
      <c r="B66" t="s">
        <v>32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29" t="s">
        <v>79</v>
      </c>
      <c r="BN66" s="30" t="s">
        <v>35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82</v>
      </c>
      <c r="CB66" s="13" t="s">
        <v>35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7" t="s">
        <v>29</v>
      </c>
      <c r="B67" t="s">
        <v>32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29" t="s">
        <v>81</v>
      </c>
      <c r="BN67" s="30" t="s">
        <v>35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7" t="s">
        <v>37</v>
      </c>
      <c r="B68" t="s">
        <v>32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29" t="s">
        <v>82</v>
      </c>
      <c r="BN68" s="30" t="s">
        <v>35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7" t="s">
        <v>39</v>
      </c>
      <c r="B69" t="s">
        <v>32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7" t="s">
        <v>40</v>
      </c>
      <c r="B70" t="s">
        <v>32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7" t="s">
        <v>42</v>
      </c>
      <c r="B71" t="s">
        <v>32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7" t="s">
        <v>43</v>
      </c>
      <c r="B72" t="s">
        <v>32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7" t="s">
        <v>44</v>
      </c>
      <c r="B73" t="s">
        <v>32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7" t="s">
        <v>30</v>
      </c>
      <c r="B74" t="s">
        <v>32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7" t="s">
        <v>31</v>
      </c>
      <c r="B75" t="s">
        <v>32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7" t="s">
        <v>49</v>
      </c>
      <c r="B76" t="s">
        <v>32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7" t="s">
        <v>24</v>
      </c>
      <c r="B77" t="s">
        <v>32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7" t="s">
        <v>17</v>
      </c>
      <c r="B78" t="s">
        <v>32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7" t="s">
        <v>22</v>
      </c>
      <c r="B79" t="s">
        <v>32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7" t="s">
        <v>14</v>
      </c>
      <c r="B80" t="s">
        <v>32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7" t="s">
        <v>60</v>
      </c>
      <c r="B81" t="s">
        <v>32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7" t="s">
        <v>61</v>
      </c>
      <c r="B82" t="s">
        <v>32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7" t="s">
        <v>62</v>
      </c>
      <c r="B83" t="s">
        <v>32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7" t="s">
        <v>63</v>
      </c>
      <c r="B84" t="s">
        <v>32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7" t="s">
        <v>27</v>
      </c>
      <c r="B85" t="s">
        <v>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7" t="s">
        <v>65</v>
      </c>
      <c r="B86" t="s">
        <v>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7" t="s">
        <v>67</v>
      </c>
      <c r="B87" t="s">
        <v>32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7" t="s">
        <v>68</v>
      </c>
      <c r="B88" t="s">
        <v>32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7" t="s">
        <v>28</v>
      </c>
      <c r="B89" t="s">
        <v>32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7" t="s">
        <v>69</v>
      </c>
      <c r="B90" t="s">
        <v>32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7" t="s">
        <v>70</v>
      </c>
      <c r="B91" t="s">
        <v>32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7" t="s">
        <v>25</v>
      </c>
      <c r="B92" t="s">
        <v>32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3"/>
      <c r="T92" s="2">
        <v>231.9</v>
      </c>
      <c r="U92" s="2">
        <v>0</v>
      </c>
      <c r="V92" s="2">
        <v>0</v>
      </c>
      <c r="W92" s="13">
        <v>231.9</v>
      </c>
      <c r="X92" s="2"/>
      <c r="Y92" s="2"/>
      <c r="Z92" s="2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7" t="s">
        <v>71</v>
      </c>
      <c r="B93" t="s">
        <v>32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3"/>
      <c r="T93" s="2">
        <v>18793.66</v>
      </c>
      <c r="U93" s="2">
        <v>0</v>
      </c>
      <c r="V93" s="2">
        <v>0</v>
      </c>
      <c r="W93" s="13">
        <v>18793.66</v>
      </c>
      <c r="X93" s="2"/>
      <c r="Y93" s="2"/>
      <c r="Z93" s="2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7" t="s">
        <v>72</v>
      </c>
      <c r="B94" t="s">
        <v>32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3">
        <v>5074.62</v>
      </c>
      <c r="T94" s="2">
        <v>4639.95</v>
      </c>
      <c r="U94" s="2">
        <v>0</v>
      </c>
      <c r="V94" s="2">
        <v>0</v>
      </c>
      <c r="W94" s="13">
        <v>4639.95</v>
      </c>
      <c r="X94" s="2"/>
      <c r="Y94" s="2"/>
      <c r="Z94" s="2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7" t="s">
        <v>73</v>
      </c>
      <c r="B95" t="s">
        <v>32</v>
      </c>
      <c r="D95">
        <v>1</v>
      </c>
      <c r="F95">
        <v>1</v>
      </c>
      <c r="G95">
        <v>2</v>
      </c>
      <c r="P95" s="2"/>
      <c r="Q95" s="2"/>
      <c r="R95" s="2"/>
      <c r="S95" s="13"/>
      <c r="T95" s="2">
        <v>5427.03</v>
      </c>
      <c r="U95" s="2">
        <v>0</v>
      </c>
      <c r="V95" s="2">
        <v>0</v>
      </c>
      <c r="W95" s="13">
        <v>5427.03</v>
      </c>
      <c r="X95" s="2"/>
      <c r="Y95" s="2"/>
      <c r="Z95" s="2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7" t="s">
        <v>74</v>
      </c>
      <c r="B96" t="s">
        <v>32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3">
        <v>66.97</v>
      </c>
      <c r="T96" s="2">
        <v>106.65</v>
      </c>
      <c r="U96" s="2">
        <v>66.97</v>
      </c>
      <c r="V96" s="2">
        <v>0</v>
      </c>
      <c r="W96" s="13">
        <v>173.62</v>
      </c>
      <c r="X96" s="2"/>
      <c r="Y96" s="2"/>
      <c r="Z96" s="2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7" t="s">
        <v>20</v>
      </c>
      <c r="B97" t="s">
        <v>32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3">
        <v>60</v>
      </c>
      <c r="T97" s="2"/>
      <c r="U97" s="2"/>
      <c r="V97" s="2"/>
      <c r="W97" s="13"/>
      <c r="X97" s="2"/>
      <c r="Y97" s="2"/>
      <c r="Z97" s="2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7" t="s">
        <v>86</v>
      </c>
      <c r="B98" t="s">
        <v>32</v>
      </c>
      <c r="C98">
        <v>1</v>
      </c>
      <c r="P98" s="2">
        <v>21847</v>
      </c>
      <c r="Q98" s="2">
        <v>41205.440000000002</v>
      </c>
      <c r="R98" s="2">
        <v>10059.040000000001</v>
      </c>
      <c r="S98" s="13">
        <v>73111.48</v>
      </c>
      <c r="T98" s="2"/>
      <c r="U98" s="2"/>
      <c r="V98" s="2"/>
      <c r="W98" s="13"/>
      <c r="X98" s="2"/>
      <c r="Y98" s="2"/>
      <c r="Z98" s="2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7" t="s">
        <v>79</v>
      </c>
      <c r="B99" t="s">
        <v>32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2"/>
      <c r="Y99" s="2"/>
      <c r="Z99" s="2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7" t="s">
        <v>82</v>
      </c>
      <c r="B100" t="s">
        <v>32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3">
        <v>10803.35</v>
      </c>
      <c r="T100" s="2">
        <v>8939.34</v>
      </c>
      <c r="U100" s="2">
        <v>10803.35</v>
      </c>
      <c r="V100" s="2">
        <v>0</v>
      </c>
      <c r="W100" s="13">
        <v>19742.689999999999</v>
      </c>
      <c r="X100" s="2"/>
      <c r="Y100" s="2"/>
      <c r="Z100" s="2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36</v>
      </c>
      <c r="B101" t="s">
        <v>34</v>
      </c>
      <c r="D101">
        <v>1</v>
      </c>
      <c r="E101">
        <v>1</v>
      </c>
      <c r="N101">
        <v>4</v>
      </c>
      <c r="P101" s="2"/>
      <c r="Q101" s="2"/>
      <c r="R101" s="2"/>
      <c r="S101" s="13"/>
      <c r="T101" s="2">
        <v>3067.66</v>
      </c>
      <c r="U101" s="2">
        <v>0</v>
      </c>
      <c r="V101" s="2">
        <v>0</v>
      </c>
      <c r="W101" s="13">
        <v>3067.66</v>
      </c>
      <c r="X101" s="2">
        <v>3067.66</v>
      </c>
      <c r="Y101" s="2">
        <v>0</v>
      </c>
      <c r="Z101" s="2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29</v>
      </c>
      <c r="B102" t="s">
        <v>34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3"/>
      <c r="T102" s="2">
        <v>5719.01</v>
      </c>
      <c r="U102" s="2">
        <v>0</v>
      </c>
      <c r="V102" s="2">
        <v>0</v>
      </c>
      <c r="W102" s="13">
        <v>5719.01</v>
      </c>
      <c r="X102" s="2"/>
      <c r="Y102" s="2"/>
      <c r="Z102" s="2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39</v>
      </c>
      <c r="B103" t="s">
        <v>34</v>
      </c>
      <c r="L103">
        <v>1</v>
      </c>
      <c r="P103" s="2"/>
      <c r="Q103" s="2"/>
      <c r="R103" s="2"/>
      <c r="S103" s="13"/>
      <c r="T103" s="2"/>
      <c r="U103" s="2"/>
      <c r="V103" s="2"/>
      <c r="W103" s="13"/>
      <c r="X103" s="2"/>
      <c r="Y103" s="2"/>
      <c r="Z103" s="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42</v>
      </c>
      <c r="B104" t="s">
        <v>34</v>
      </c>
      <c r="M104">
        <v>1</v>
      </c>
      <c r="N104">
        <v>1</v>
      </c>
      <c r="P104" s="2"/>
      <c r="Q104" s="2"/>
      <c r="R104" s="2"/>
      <c r="S104" s="13"/>
      <c r="T104" s="2"/>
      <c r="U104" s="2"/>
      <c r="V104" s="2"/>
      <c r="W104" s="13"/>
      <c r="X104" s="2"/>
      <c r="Y104" s="2"/>
      <c r="Z104" s="2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43</v>
      </c>
      <c r="B105" t="s">
        <v>34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3">
        <v>2972.56</v>
      </c>
      <c r="T105" s="2">
        <v>1744.63</v>
      </c>
      <c r="U105" s="2">
        <v>1483.67</v>
      </c>
      <c r="V105" s="2">
        <v>0</v>
      </c>
      <c r="W105" s="13">
        <v>3228.3</v>
      </c>
      <c r="X105" s="2"/>
      <c r="Y105" s="2"/>
      <c r="Z105" s="2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49</v>
      </c>
      <c r="B106" t="s">
        <v>34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3"/>
      <c r="T106" s="2">
        <v>2474.0700000000002</v>
      </c>
      <c r="U106" s="2">
        <v>0</v>
      </c>
      <c r="V106" s="2">
        <v>0</v>
      </c>
      <c r="W106" s="13">
        <v>2474.0700000000002</v>
      </c>
      <c r="X106" s="2">
        <v>84.15</v>
      </c>
      <c r="Y106" s="2">
        <v>0</v>
      </c>
      <c r="Z106" s="2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24</v>
      </c>
      <c r="B107" t="s">
        <v>34</v>
      </c>
      <c r="D107">
        <v>1</v>
      </c>
      <c r="P107" s="2"/>
      <c r="Q107" s="2"/>
      <c r="R107" s="2"/>
      <c r="S107" s="13"/>
      <c r="T107" s="2">
        <v>1333.38</v>
      </c>
      <c r="U107" s="2">
        <v>0</v>
      </c>
      <c r="V107" s="2">
        <v>0</v>
      </c>
      <c r="W107" s="13">
        <v>1333.38</v>
      </c>
      <c r="X107" s="2"/>
      <c r="Y107" s="2"/>
      <c r="Z107" s="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57</v>
      </c>
      <c r="B108" t="s">
        <v>34</v>
      </c>
      <c r="K108">
        <v>1</v>
      </c>
      <c r="P108" s="2"/>
      <c r="Q108" s="2"/>
      <c r="R108" s="2"/>
      <c r="S108" s="13"/>
      <c r="T108" s="2"/>
      <c r="U108" s="2"/>
      <c r="V108" s="2"/>
      <c r="W108" s="13"/>
      <c r="X108" s="2"/>
      <c r="Y108" s="2"/>
      <c r="Z108" s="2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98</v>
      </c>
      <c r="B109" t="s">
        <v>34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3"/>
      <c r="T109" s="2"/>
      <c r="U109" s="2"/>
      <c r="V109" s="2"/>
      <c r="W109" s="13"/>
      <c r="X109" s="2"/>
      <c r="Y109" s="2"/>
      <c r="Z109" s="2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27</v>
      </c>
      <c r="B110" t="s">
        <v>34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3"/>
      <c r="T110" s="2"/>
      <c r="U110" s="2"/>
      <c r="V110" s="2"/>
      <c r="W110" s="13"/>
      <c r="X110" s="2">
        <v>1048.79</v>
      </c>
      <c r="Y110" s="2">
        <v>0</v>
      </c>
      <c r="Z110" s="2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65</v>
      </c>
      <c r="B111" t="s">
        <v>34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3"/>
      <c r="T111" s="2"/>
      <c r="U111" s="2"/>
      <c r="V111" s="2"/>
      <c r="W111" s="13"/>
      <c r="X111" s="2">
        <v>23269.54</v>
      </c>
      <c r="Y111" s="2">
        <v>0</v>
      </c>
      <c r="Z111" s="2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70</v>
      </c>
      <c r="B112" t="s">
        <v>34</v>
      </c>
      <c r="H112">
        <v>1</v>
      </c>
      <c r="P112" s="2"/>
      <c r="Q112" s="2"/>
      <c r="R112" s="2"/>
      <c r="S112" s="13"/>
      <c r="T112" s="2"/>
      <c r="U112" s="2"/>
      <c r="V112" s="2"/>
      <c r="W112" s="13"/>
      <c r="X112" s="2"/>
      <c r="Y112" s="2"/>
      <c r="Z112" s="2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25</v>
      </c>
      <c r="B113" t="s">
        <v>34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3"/>
      <c r="T113" s="2"/>
      <c r="U113" s="2"/>
      <c r="V113" s="2"/>
      <c r="W113" s="13"/>
      <c r="X113" s="2">
        <v>1668.19</v>
      </c>
      <c r="Y113" s="2">
        <v>0</v>
      </c>
      <c r="Z113" s="2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71</v>
      </c>
      <c r="B114" t="s">
        <v>34</v>
      </c>
      <c r="I114">
        <v>1</v>
      </c>
      <c r="P114" s="2"/>
      <c r="Q114" s="2"/>
      <c r="R114" s="2"/>
      <c r="S114" s="13"/>
      <c r="T114" s="2"/>
      <c r="U114" s="2"/>
      <c r="V114" s="2"/>
      <c r="W114" s="13"/>
      <c r="X114" s="2"/>
      <c r="Y114" s="2"/>
      <c r="Z114" s="2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73</v>
      </c>
      <c r="B115" t="s">
        <v>34</v>
      </c>
      <c r="H115">
        <v>1</v>
      </c>
      <c r="J115">
        <v>1</v>
      </c>
      <c r="K115">
        <v>1</v>
      </c>
      <c r="P115" s="2"/>
      <c r="Q115" s="2"/>
      <c r="R115" s="2"/>
      <c r="S115" s="13"/>
      <c r="T115" s="2"/>
      <c r="U115" s="2"/>
      <c r="V115" s="2"/>
      <c r="W115" s="13"/>
      <c r="X115" s="2"/>
      <c r="Y115" s="2"/>
      <c r="Z115" s="2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7" t="s">
        <v>12</v>
      </c>
      <c r="B116" t="s">
        <v>34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3"/>
      <c r="T116" s="2">
        <v>1146.02</v>
      </c>
      <c r="U116" s="2">
        <v>0</v>
      </c>
      <c r="V116" s="2">
        <v>0</v>
      </c>
      <c r="W116" s="13">
        <v>1146.02</v>
      </c>
      <c r="X116" s="2">
        <v>1157.48</v>
      </c>
      <c r="Y116" s="2">
        <v>0</v>
      </c>
      <c r="Z116" s="2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7" t="s">
        <v>76</v>
      </c>
      <c r="B117" t="s">
        <v>34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3"/>
      <c r="T117" s="2"/>
      <c r="U117" s="2"/>
      <c r="V117" s="2"/>
      <c r="W117" s="13"/>
      <c r="X117" s="2"/>
      <c r="Y117" s="2"/>
      <c r="Z117" s="2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7" t="s">
        <v>107</v>
      </c>
      <c r="B118" t="s">
        <v>34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3"/>
      <c r="T118" s="2"/>
      <c r="U118" s="2"/>
      <c r="V118" s="2"/>
      <c r="W118" s="13"/>
      <c r="X118" s="2"/>
      <c r="Y118" s="2"/>
      <c r="Z118" s="2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7" t="s">
        <v>78</v>
      </c>
      <c r="B119" t="s">
        <v>34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3">
        <v>3</v>
      </c>
      <c r="T119" s="2">
        <v>3.03</v>
      </c>
      <c r="U119" s="2">
        <v>0</v>
      </c>
      <c r="V119" s="2">
        <v>0</v>
      </c>
      <c r="W119" s="13">
        <v>3.03</v>
      </c>
      <c r="X119" s="2"/>
      <c r="Y119" s="2"/>
      <c r="Z119" s="2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7" t="s">
        <v>79</v>
      </c>
      <c r="B120" t="s">
        <v>34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3">
        <v>2578.2199999999998</v>
      </c>
      <c r="T120" s="2"/>
      <c r="U120" s="2"/>
      <c r="V120" s="2"/>
      <c r="W120" s="13"/>
      <c r="X120" s="2"/>
      <c r="Y120" s="2"/>
      <c r="Z120" s="2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7" t="s">
        <v>81</v>
      </c>
      <c r="B121" t="s">
        <v>34</v>
      </c>
      <c r="K121">
        <v>1</v>
      </c>
      <c r="P121" s="2"/>
      <c r="Q121" s="2"/>
      <c r="R121" s="2"/>
      <c r="S121" s="13"/>
      <c r="T121" s="2"/>
      <c r="U121" s="2"/>
      <c r="V121" s="2"/>
      <c r="W121" s="13"/>
      <c r="X121" s="2"/>
      <c r="Y121" s="2"/>
      <c r="Z121" s="2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7" t="s">
        <v>6</v>
      </c>
      <c r="B122" t="s">
        <v>35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3">
        <v>2559.33</v>
      </c>
      <c r="T122" s="2">
        <v>724.03</v>
      </c>
      <c r="U122" s="2">
        <v>478.51</v>
      </c>
      <c r="V122" s="2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7" t="s">
        <v>36</v>
      </c>
      <c r="B123" t="s">
        <v>35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3">
        <v>67073.52</v>
      </c>
      <c r="T123" s="2">
        <v>42302.01</v>
      </c>
      <c r="U123" s="2">
        <v>15371.33</v>
      </c>
      <c r="V123" s="2">
        <v>31856.28</v>
      </c>
      <c r="W123" s="13">
        <v>89529.62</v>
      </c>
      <c r="X123" s="2">
        <v>34989.800000000003</v>
      </c>
      <c r="Y123" s="2">
        <v>18811.91</v>
      </c>
      <c r="Z123" s="2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33</v>
      </c>
      <c r="B124" t="s">
        <v>35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3">
        <v>68042.259999999995</v>
      </c>
      <c r="T124" s="2">
        <v>39979.65</v>
      </c>
      <c r="U124" s="2">
        <v>19172.52</v>
      </c>
      <c r="V124" s="2">
        <v>27081.79</v>
      </c>
      <c r="W124" s="13">
        <v>86233.96</v>
      </c>
      <c r="X124" s="2">
        <v>32427.75</v>
      </c>
      <c r="Y124" s="2">
        <v>18218.84</v>
      </c>
      <c r="Z124" s="2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29</v>
      </c>
      <c r="B125" t="s">
        <v>35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3">
        <v>108844.24</v>
      </c>
      <c r="T125" s="2">
        <v>69985.119999999995</v>
      </c>
      <c r="U125" s="2">
        <v>25026.91</v>
      </c>
      <c r="V125" s="2">
        <v>43182.07</v>
      </c>
      <c r="W125" s="13">
        <v>138194.1</v>
      </c>
      <c r="X125" s="2">
        <v>31972.36</v>
      </c>
      <c r="Y125" s="2">
        <v>29525.54</v>
      </c>
      <c r="Z125" s="2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37</v>
      </c>
      <c r="B126" t="s">
        <v>35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3">
        <v>84313.86</v>
      </c>
      <c r="T126" s="2">
        <v>54941.79</v>
      </c>
      <c r="U126" s="2">
        <v>19650.580000000002</v>
      </c>
      <c r="V126" s="2">
        <v>30170.03</v>
      </c>
      <c r="W126" s="13">
        <v>104762.4</v>
      </c>
      <c r="X126" s="2">
        <v>24881.31</v>
      </c>
      <c r="Y126" s="2">
        <v>20337.61</v>
      </c>
      <c r="Z126" s="2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38</v>
      </c>
      <c r="B127" t="s">
        <v>35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3">
        <v>66426.06</v>
      </c>
      <c r="T127" s="2">
        <v>40862.080000000002</v>
      </c>
      <c r="U127" s="2">
        <v>14851.28</v>
      </c>
      <c r="V127" s="2">
        <v>25637.46</v>
      </c>
      <c r="W127" s="13">
        <v>81350.820000000007</v>
      </c>
      <c r="X127" s="2">
        <v>19961.849999999999</v>
      </c>
      <c r="Y127" s="2">
        <v>18235.96</v>
      </c>
      <c r="Z127" s="2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39</v>
      </c>
      <c r="B128" t="s">
        <v>35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3">
        <v>62288.39</v>
      </c>
      <c r="T128" s="2">
        <v>40583.339999999997</v>
      </c>
      <c r="U128" s="2">
        <v>14382.89</v>
      </c>
      <c r="V128" s="2">
        <v>27949.7</v>
      </c>
      <c r="W128" s="13">
        <v>82915.929999999993</v>
      </c>
      <c r="X128" s="2">
        <v>29898.1</v>
      </c>
      <c r="Y128" s="2">
        <v>16817.16</v>
      </c>
      <c r="Z128" s="2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84</v>
      </c>
      <c r="B129" t="s">
        <v>35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3">
        <v>647.63</v>
      </c>
      <c r="T129" s="2">
        <v>677.06</v>
      </c>
      <c r="U129" s="2">
        <v>138.58000000000001</v>
      </c>
      <c r="V129" s="2">
        <v>199.05</v>
      </c>
      <c r="W129" s="13">
        <v>1014.69</v>
      </c>
      <c r="X129" s="2">
        <v>417.06</v>
      </c>
      <c r="Y129" s="2">
        <v>129.03</v>
      </c>
      <c r="Z129" s="2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40</v>
      </c>
      <c r="B130" t="s">
        <v>35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3">
        <v>68672.97</v>
      </c>
      <c r="T130" s="2">
        <v>47603.5</v>
      </c>
      <c r="U130" s="2">
        <v>18988.189999999999</v>
      </c>
      <c r="V130" s="2">
        <v>23923.52</v>
      </c>
      <c r="W130" s="13">
        <v>90515.21</v>
      </c>
      <c r="X130" s="2">
        <v>41040.879999999997</v>
      </c>
      <c r="Y130" s="2">
        <v>15934.76</v>
      </c>
      <c r="Z130" s="2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41</v>
      </c>
      <c r="B131" t="s">
        <v>35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3">
        <v>4779.1099999999997</v>
      </c>
      <c r="T131" s="2">
        <v>1161.32</v>
      </c>
      <c r="U131" s="2">
        <v>523.88</v>
      </c>
      <c r="V131" s="2">
        <v>2816.79</v>
      </c>
      <c r="W131" s="13">
        <v>4501.99</v>
      </c>
      <c r="X131" s="2">
        <v>1082.1600000000001</v>
      </c>
      <c r="Y131" s="2">
        <v>424.89</v>
      </c>
      <c r="Z131" s="2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10</v>
      </c>
      <c r="B132" t="s">
        <v>35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3">
        <v>554.26</v>
      </c>
      <c r="T132" s="2">
        <v>93.46</v>
      </c>
      <c r="U132" s="2">
        <v>99.85</v>
      </c>
      <c r="V132" s="2">
        <v>239.26999999999998</v>
      </c>
      <c r="W132" s="13">
        <v>432.58</v>
      </c>
      <c r="X132" s="2">
        <v>194.91</v>
      </c>
      <c r="Y132" s="2">
        <v>93.46</v>
      </c>
      <c r="Z132" s="2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42</v>
      </c>
      <c r="B133" t="s">
        <v>35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3">
        <v>18611.39</v>
      </c>
      <c r="T133" s="2">
        <v>8292.16</v>
      </c>
      <c r="U133" s="2">
        <v>5504.12</v>
      </c>
      <c r="V133" s="2">
        <v>9080.1</v>
      </c>
      <c r="W133" s="13">
        <v>22876.38</v>
      </c>
      <c r="X133" s="2">
        <v>7697.61</v>
      </c>
      <c r="Y133" s="2">
        <v>4523.75</v>
      </c>
      <c r="Z133" s="2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43</v>
      </c>
      <c r="B134" t="s">
        <v>35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3">
        <v>85678.54</v>
      </c>
      <c r="T134" s="2">
        <v>52440.58</v>
      </c>
      <c r="U134" s="2">
        <v>19840.490000000002</v>
      </c>
      <c r="V134" s="2">
        <v>40822.28</v>
      </c>
      <c r="W134" s="13">
        <v>113103.35</v>
      </c>
      <c r="X134" s="2">
        <v>41899.74</v>
      </c>
      <c r="Y134" s="2">
        <v>19897.75</v>
      </c>
      <c r="Z134" s="2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16</v>
      </c>
      <c r="B135" t="s">
        <v>35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3">
        <v>6708.14</v>
      </c>
      <c r="T135" s="2">
        <v>5075.92</v>
      </c>
      <c r="U135" s="2">
        <v>1482.84</v>
      </c>
      <c r="V135" s="2">
        <v>3572.33</v>
      </c>
      <c r="W135" s="13">
        <v>10131.09</v>
      </c>
      <c r="X135" s="2">
        <v>2797.1</v>
      </c>
      <c r="Y135" s="2">
        <v>1951.11</v>
      </c>
      <c r="Z135" s="2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44</v>
      </c>
      <c r="B136" t="s">
        <v>35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3">
        <v>79912.42</v>
      </c>
      <c r="T136" s="2">
        <v>59701.85</v>
      </c>
      <c r="U136" s="2">
        <v>19552.72</v>
      </c>
      <c r="V136" s="2">
        <v>37166.5</v>
      </c>
      <c r="W136" s="13">
        <v>116421.07</v>
      </c>
      <c r="X136" s="2">
        <v>39371.83</v>
      </c>
      <c r="Y136" s="2">
        <v>21606.48</v>
      </c>
      <c r="Z136" s="2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45</v>
      </c>
      <c r="B137" t="s">
        <v>35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3">
        <v>16702.89</v>
      </c>
      <c r="T137" s="2">
        <v>5922.92</v>
      </c>
      <c r="U137" s="2">
        <v>4331.6899999999996</v>
      </c>
      <c r="V137" s="2">
        <v>8377.56</v>
      </c>
      <c r="W137" s="13">
        <v>18632.169999999998</v>
      </c>
      <c r="X137" s="2">
        <v>5130.4799999999996</v>
      </c>
      <c r="Y137" s="2">
        <v>3700.2</v>
      </c>
      <c r="Z137" s="2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30</v>
      </c>
      <c r="B138" t="s">
        <v>35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3">
        <v>110171.14</v>
      </c>
      <c r="T138" s="2">
        <v>38818.97</v>
      </c>
      <c r="U138" s="2">
        <v>19730.68</v>
      </c>
      <c r="V138" s="2">
        <v>41174.44</v>
      </c>
      <c r="W138" s="13">
        <v>99724.09</v>
      </c>
      <c r="X138" s="2">
        <v>18605.060000000001</v>
      </c>
      <c r="Y138" s="2">
        <v>32627.95</v>
      </c>
      <c r="Z138" s="2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46</v>
      </c>
      <c r="B139" t="s">
        <v>35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3">
        <v>47097.74</v>
      </c>
      <c r="T139" s="2">
        <v>26282.799999999999</v>
      </c>
      <c r="U139" s="2">
        <v>13273.26</v>
      </c>
      <c r="V139" s="2">
        <v>18983.489999999998</v>
      </c>
      <c r="W139" s="13">
        <v>58539.55</v>
      </c>
      <c r="X139" s="2">
        <v>19923.13</v>
      </c>
      <c r="Y139" s="2">
        <v>15021.66</v>
      </c>
      <c r="Z139" s="2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110</v>
      </c>
      <c r="B140" t="s">
        <v>35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3"/>
      <c r="T140" s="2"/>
      <c r="U140" s="2"/>
      <c r="V140" s="2"/>
      <c r="W140" s="13"/>
      <c r="X140" s="2"/>
      <c r="Y140" s="2"/>
      <c r="Z140" s="2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47</v>
      </c>
      <c r="B141" t="s">
        <v>35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3">
        <v>2604.2800000000002</v>
      </c>
      <c r="T141" s="2">
        <v>1906.38</v>
      </c>
      <c r="U141" s="2">
        <v>1059.47</v>
      </c>
      <c r="V141" s="2">
        <v>591.25</v>
      </c>
      <c r="W141" s="13">
        <v>3557.1</v>
      </c>
      <c r="X141" s="2">
        <v>1499.8</v>
      </c>
      <c r="Y141" s="2">
        <v>733.79</v>
      </c>
      <c r="Z141" s="2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31</v>
      </c>
      <c r="B142" t="s">
        <v>35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3">
        <v>48870.75</v>
      </c>
      <c r="T142" s="2">
        <v>25371.21</v>
      </c>
      <c r="U142" s="2">
        <v>13604.24</v>
      </c>
      <c r="V142" s="2">
        <v>22134.68</v>
      </c>
      <c r="W142" s="13">
        <v>61110.13</v>
      </c>
      <c r="X142" s="2">
        <v>20374.7</v>
      </c>
      <c r="Y142" s="2">
        <v>14091.6</v>
      </c>
      <c r="Z142" s="2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48</v>
      </c>
      <c r="B143" t="s">
        <v>35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3">
        <v>4508.97</v>
      </c>
      <c r="T143" s="2">
        <v>3785.03</v>
      </c>
      <c r="U143" s="2">
        <v>1524.24</v>
      </c>
      <c r="V143" s="2">
        <v>819.04</v>
      </c>
      <c r="W143" s="13">
        <v>6128.31</v>
      </c>
      <c r="X143" s="2">
        <v>2868.41</v>
      </c>
      <c r="Y143" s="2">
        <v>1193.47</v>
      </c>
      <c r="Z143" s="2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49</v>
      </c>
      <c r="B144" t="s">
        <v>35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3">
        <v>64400.47</v>
      </c>
      <c r="T144" s="2">
        <v>31687.9</v>
      </c>
      <c r="U144" s="2">
        <v>18219.5</v>
      </c>
      <c r="V144" s="2">
        <v>32466.34</v>
      </c>
      <c r="W144" s="13">
        <v>82373.740000000005</v>
      </c>
      <c r="X144" s="2">
        <v>24653.7</v>
      </c>
      <c r="Y144" s="2">
        <v>17616.439999999999</v>
      </c>
      <c r="Z144" s="2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23</v>
      </c>
      <c r="B145" t="s">
        <v>35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3">
        <v>26856.74</v>
      </c>
      <c r="T145" s="2">
        <v>17855.53</v>
      </c>
      <c r="U145" s="2">
        <v>6920.72</v>
      </c>
      <c r="V145" s="2">
        <v>10967.08</v>
      </c>
      <c r="W145" s="13">
        <v>35743.33</v>
      </c>
      <c r="X145" s="2">
        <v>12444.54</v>
      </c>
      <c r="Y145" s="2">
        <v>7325.56</v>
      </c>
      <c r="Z145" s="2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24</v>
      </c>
      <c r="B146" t="s">
        <v>35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3">
        <v>4392.22</v>
      </c>
      <c r="T146" s="2">
        <v>2868.62</v>
      </c>
      <c r="U146" s="2">
        <v>1597.17</v>
      </c>
      <c r="V146" s="2">
        <v>1774.67</v>
      </c>
      <c r="W146" s="13">
        <v>6240.46</v>
      </c>
      <c r="X146" s="2">
        <v>2743.67</v>
      </c>
      <c r="Y146" s="2">
        <v>1671.43</v>
      </c>
      <c r="Z146" s="2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50</v>
      </c>
      <c r="B147" t="s">
        <v>35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3">
        <v>73048.38</v>
      </c>
      <c r="T147" s="2">
        <v>38972.120000000003</v>
      </c>
      <c r="U147" s="2">
        <v>15683.37</v>
      </c>
      <c r="V147" s="2">
        <v>37655.64</v>
      </c>
      <c r="W147" s="13">
        <v>92311.13</v>
      </c>
      <c r="X147" s="2">
        <v>32463.32</v>
      </c>
      <c r="Y147" s="2">
        <v>19092.43</v>
      </c>
      <c r="Z147" s="2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51</v>
      </c>
      <c r="B148" t="s">
        <v>35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3">
        <v>73813.39</v>
      </c>
      <c r="T148" s="2">
        <v>45858.64</v>
      </c>
      <c r="U148" s="2">
        <v>18659.919999999998</v>
      </c>
      <c r="V148" s="2">
        <v>33378.68</v>
      </c>
      <c r="W148" s="13">
        <v>97897.24</v>
      </c>
      <c r="X148" s="2">
        <v>36009.040000000001</v>
      </c>
      <c r="Y148" s="2">
        <v>18286.14</v>
      </c>
      <c r="Z148" s="2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52</v>
      </c>
      <c r="B149" t="s">
        <v>35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3">
        <v>105844.5</v>
      </c>
      <c r="T149" s="2">
        <v>51796.800000000003</v>
      </c>
      <c r="U149" s="2">
        <v>26056.07</v>
      </c>
      <c r="V149" s="2">
        <v>52657.46</v>
      </c>
      <c r="W149" s="13">
        <v>130510.33</v>
      </c>
      <c r="X149" s="2">
        <v>40827.870000000003</v>
      </c>
      <c r="Y149" s="2">
        <v>22113.55</v>
      </c>
      <c r="Z149" s="2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106</v>
      </c>
      <c r="B150" t="s">
        <v>35</v>
      </c>
      <c r="N150">
        <v>1</v>
      </c>
      <c r="P150" s="2"/>
      <c r="Q150" s="2"/>
      <c r="R150" s="2"/>
      <c r="S150" s="13"/>
      <c r="T150" s="2"/>
      <c r="U150" s="2"/>
      <c r="V150" s="2"/>
      <c r="W150" s="13"/>
      <c r="X150" s="2"/>
      <c r="Y150" s="2"/>
      <c r="Z150" s="2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53</v>
      </c>
      <c r="B151" t="s">
        <v>35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3">
        <v>43863.58</v>
      </c>
      <c r="T151" s="2">
        <v>20446.900000000001</v>
      </c>
      <c r="U151" s="2">
        <v>9078.17</v>
      </c>
      <c r="V151" s="2">
        <v>26007.350000000002</v>
      </c>
      <c r="W151" s="13">
        <v>55532.42</v>
      </c>
      <c r="X151" s="2">
        <v>13749.71</v>
      </c>
      <c r="Y151" s="2">
        <v>10431.5</v>
      </c>
      <c r="Z151" s="2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15</v>
      </c>
      <c r="B152" t="s">
        <v>35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3">
        <v>991.96</v>
      </c>
      <c r="T152" s="2">
        <v>1169.5999999999999</v>
      </c>
      <c r="U152" s="2">
        <v>402.86</v>
      </c>
      <c r="V152" s="2">
        <v>324.60000000000002</v>
      </c>
      <c r="W152" s="13">
        <v>1897.06</v>
      </c>
      <c r="X152" s="2">
        <v>809.09</v>
      </c>
      <c r="Y152" s="2">
        <v>643.34</v>
      </c>
      <c r="Z152" s="2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17</v>
      </c>
      <c r="B153" t="s">
        <v>35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3">
        <v>100450.85</v>
      </c>
      <c r="T153" s="2">
        <v>47887.82</v>
      </c>
      <c r="U153" s="2">
        <v>25488.95</v>
      </c>
      <c r="V153" s="2">
        <v>55024.130000000005</v>
      </c>
      <c r="W153" s="13">
        <v>128400.9</v>
      </c>
      <c r="X153" s="2">
        <v>33826.28</v>
      </c>
      <c r="Y153" s="2">
        <v>22515.5</v>
      </c>
      <c r="Z153" s="2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54</v>
      </c>
      <c r="B154" t="s">
        <v>35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3">
        <v>28144.68</v>
      </c>
      <c r="T154" s="2">
        <v>20654.12</v>
      </c>
      <c r="U154" s="2">
        <v>9030.17</v>
      </c>
      <c r="V154" s="2">
        <v>7400.8</v>
      </c>
      <c r="W154" s="13">
        <v>37085.089999999997</v>
      </c>
      <c r="X154" s="2">
        <v>17024.5</v>
      </c>
      <c r="Y154" s="2">
        <v>6755.83</v>
      </c>
      <c r="Z154" s="2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55</v>
      </c>
      <c r="B155" t="s">
        <v>35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3">
        <v>17740.169999999998</v>
      </c>
      <c r="T155" s="2">
        <v>12135.63</v>
      </c>
      <c r="U155" s="2">
        <v>4494.6899999999996</v>
      </c>
      <c r="V155" s="2">
        <v>7291.9000000000005</v>
      </c>
      <c r="W155" s="13">
        <v>23922.22</v>
      </c>
      <c r="X155" s="2">
        <v>7828.4</v>
      </c>
      <c r="Y155" s="2">
        <v>4841.2</v>
      </c>
      <c r="Z155" s="2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56</v>
      </c>
      <c r="B156" t="s">
        <v>35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3">
        <v>32967.699999999997</v>
      </c>
      <c r="T156" s="2">
        <v>22178.05</v>
      </c>
      <c r="U156" s="2">
        <v>7147.3</v>
      </c>
      <c r="V156" s="2">
        <v>14800.26</v>
      </c>
      <c r="W156" s="13">
        <v>44125.61</v>
      </c>
      <c r="X156" s="2">
        <v>17288.53</v>
      </c>
      <c r="Y156" s="2">
        <v>7869.46</v>
      </c>
      <c r="Z156" s="2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57</v>
      </c>
      <c r="B157" t="s">
        <v>35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3">
        <v>23189.39</v>
      </c>
      <c r="T157" s="2">
        <v>14104.54</v>
      </c>
      <c r="U157" s="2">
        <v>6490.58</v>
      </c>
      <c r="V157" s="2">
        <v>10562.51</v>
      </c>
      <c r="W157" s="13">
        <v>31157.63</v>
      </c>
      <c r="X157" s="2">
        <v>9936.4</v>
      </c>
      <c r="Y157" s="2">
        <v>6151.51</v>
      </c>
      <c r="Z157" s="2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7</v>
      </c>
      <c r="B158" t="s">
        <v>35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3">
        <v>467.56</v>
      </c>
      <c r="T158" s="2">
        <v>618.24</v>
      </c>
      <c r="U158" s="2">
        <v>196.18</v>
      </c>
      <c r="V158" s="2">
        <v>80.86</v>
      </c>
      <c r="W158" s="13">
        <v>895.28</v>
      </c>
      <c r="X158" s="2">
        <v>229.33</v>
      </c>
      <c r="Y158" s="2">
        <v>111.23</v>
      </c>
      <c r="Z158" s="2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8</v>
      </c>
      <c r="B159" t="s">
        <v>35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3">
        <v>1142.74</v>
      </c>
      <c r="T159" s="2">
        <v>1082.58</v>
      </c>
      <c r="U159" s="2">
        <v>202.6</v>
      </c>
      <c r="V159" s="2">
        <v>338.92</v>
      </c>
      <c r="W159" s="13">
        <v>1624.1</v>
      </c>
      <c r="X159" s="2">
        <v>1037.0899999999999</v>
      </c>
      <c r="Y159" s="2">
        <v>203.39</v>
      </c>
      <c r="Z159" s="2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11</v>
      </c>
      <c r="B160" t="s">
        <v>35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3">
        <v>4726.16</v>
      </c>
      <c r="T160" s="2">
        <v>2536.23</v>
      </c>
      <c r="U160" s="2">
        <v>1655.69</v>
      </c>
      <c r="V160" s="2">
        <v>2546.1400000000003</v>
      </c>
      <c r="W160" s="13">
        <v>6738.06</v>
      </c>
      <c r="X160" s="2">
        <v>1896.29</v>
      </c>
      <c r="Y160" s="2">
        <v>1560.55</v>
      </c>
      <c r="Z160" s="2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58</v>
      </c>
      <c r="B161" t="s">
        <v>35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3">
        <v>25864.16</v>
      </c>
      <c r="T161" s="2">
        <v>12949.35</v>
      </c>
      <c r="U161" s="2">
        <v>7065.37</v>
      </c>
      <c r="V161" s="2">
        <v>12924.26</v>
      </c>
      <c r="W161" s="13">
        <v>32938.980000000003</v>
      </c>
      <c r="X161" s="2">
        <v>10234.64</v>
      </c>
      <c r="Y161" s="2">
        <v>7158.97</v>
      </c>
      <c r="Z161" s="2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18</v>
      </c>
      <c r="B162" t="s">
        <v>35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3">
        <v>1895.24</v>
      </c>
      <c r="T162" s="2">
        <v>1018.08</v>
      </c>
      <c r="U162" s="2">
        <v>448.06</v>
      </c>
      <c r="V162" s="2">
        <v>1088.0999999999999</v>
      </c>
      <c r="W162" s="13">
        <v>2554.2399999999998</v>
      </c>
      <c r="X162" s="2">
        <v>950.82</v>
      </c>
      <c r="Y162" s="2">
        <v>741.6</v>
      </c>
      <c r="Z162" s="2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59</v>
      </c>
      <c r="B163" t="s">
        <v>35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3">
        <v>7832.41</v>
      </c>
      <c r="T163" s="2">
        <v>3129</v>
      </c>
      <c r="U163" s="2">
        <v>1644.13</v>
      </c>
      <c r="V163" s="2">
        <v>3011.9500000000003</v>
      </c>
      <c r="W163" s="13">
        <v>7785.08</v>
      </c>
      <c r="X163" s="2">
        <v>3855.19</v>
      </c>
      <c r="Y163" s="2">
        <v>2032.02</v>
      </c>
      <c r="Z163" s="2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21</v>
      </c>
      <c r="B164" t="s">
        <v>35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3">
        <v>14.55</v>
      </c>
      <c r="T164" s="2"/>
      <c r="U164" s="2"/>
      <c r="V164" s="2"/>
      <c r="W164" s="13"/>
      <c r="X164" s="2">
        <v>71.59</v>
      </c>
      <c r="Y164" s="2">
        <v>0</v>
      </c>
      <c r="Z164" s="2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22</v>
      </c>
      <c r="B165" t="s">
        <v>35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3">
        <v>23661.13</v>
      </c>
      <c r="T165" s="2">
        <v>13034.4</v>
      </c>
      <c r="U165" s="2">
        <v>7517.57</v>
      </c>
      <c r="V165" s="2">
        <v>9470.2099999999991</v>
      </c>
      <c r="W165" s="13">
        <v>30022.18</v>
      </c>
      <c r="X165" s="2">
        <v>9439.64</v>
      </c>
      <c r="Y165" s="2">
        <v>6183.55</v>
      </c>
      <c r="Z165" s="2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9</v>
      </c>
      <c r="B166" t="s">
        <v>35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3">
        <v>527.86</v>
      </c>
      <c r="T166" s="2">
        <v>275.36</v>
      </c>
      <c r="U166" s="2">
        <v>17.36</v>
      </c>
      <c r="V166" s="2">
        <v>5.3</v>
      </c>
      <c r="W166" s="13">
        <v>298.02</v>
      </c>
      <c r="X166" s="2">
        <v>0</v>
      </c>
      <c r="Y166" s="2">
        <v>13.5</v>
      </c>
      <c r="Z166" s="2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14</v>
      </c>
      <c r="B167" t="s">
        <v>35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3">
        <v>1280.6300000000001</v>
      </c>
      <c r="T167" s="2">
        <v>364.2</v>
      </c>
      <c r="U167" s="2">
        <v>96.02</v>
      </c>
      <c r="V167" s="2">
        <v>37.39</v>
      </c>
      <c r="W167" s="13">
        <v>497.61</v>
      </c>
      <c r="X167" s="2">
        <v>0</v>
      </c>
      <c r="Y167" s="2">
        <v>783.45</v>
      </c>
      <c r="Z167" s="2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60</v>
      </c>
      <c r="B168" t="s">
        <v>35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3">
        <v>5896.38</v>
      </c>
      <c r="T168" s="2">
        <v>1406.14</v>
      </c>
      <c r="U168" s="2">
        <v>951.87</v>
      </c>
      <c r="V168" s="2">
        <v>1311.35</v>
      </c>
      <c r="W168" s="13">
        <v>3669.36</v>
      </c>
      <c r="X168" s="2">
        <v>111.93</v>
      </c>
      <c r="Y168" s="2">
        <v>1050.0899999999999</v>
      </c>
      <c r="Z168" s="2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61</v>
      </c>
      <c r="B169" t="s">
        <v>35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3">
        <v>14951.21</v>
      </c>
      <c r="T169" s="2">
        <v>6607.36</v>
      </c>
      <c r="U169" s="2">
        <v>3803.74</v>
      </c>
      <c r="V169" s="2">
        <v>7943.0300000000007</v>
      </c>
      <c r="W169" s="13">
        <v>18354.13</v>
      </c>
      <c r="X169" s="2">
        <v>5907.36</v>
      </c>
      <c r="Y169" s="2">
        <v>3637.24</v>
      </c>
      <c r="Z169" s="2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62</v>
      </c>
      <c r="B170" t="s">
        <v>35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3">
        <v>11392.7</v>
      </c>
      <c r="T170" s="2">
        <v>1688.92</v>
      </c>
      <c r="U170" s="2">
        <v>1050.06</v>
      </c>
      <c r="V170" s="2">
        <v>2172.83</v>
      </c>
      <c r="W170" s="13">
        <v>4911.8100000000004</v>
      </c>
      <c r="X170" s="2">
        <v>84.37</v>
      </c>
      <c r="Y170" s="2">
        <v>2117.0300000000002</v>
      </c>
      <c r="Z170" s="2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63</v>
      </c>
      <c r="B171" t="s">
        <v>35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3">
        <v>7589.3</v>
      </c>
      <c r="T171" s="2">
        <v>5955.16</v>
      </c>
      <c r="U171" s="2">
        <v>2098.85</v>
      </c>
      <c r="V171" s="2">
        <v>2470.12</v>
      </c>
      <c r="W171" s="13">
        <v>10524.13</v>
      </c>
      <c r="X171" s="2">
        <v>3752</v>
      </c>
      <c r="Y171" s="2">
        <v>2029.44</v>
      </c>
      <c r="Z171" s="2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64</v>
      </c>
      <c r="B172" t="s">
        <v>35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3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27</v>
      </c>
      <c r="B173" t="s">
        <v>35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3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65</v>
      </c>
      <c r="B174" t="s">
        <v>35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3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66</v>
      </c>
      <c r="B175" t="s">
        <v>35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3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67</v>
      </c>
      <c r="B176" t="s">
        <v>35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3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68</v>
      </c>
      <c r="B177" t="s">
        <v>35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3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28</v>
      </c>
      <c r="B178" t="s">
        <v>35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3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69</v>
      </c>
      <c r="B179" t="s">
        <v>35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3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13</v>
      </c>
      <c r="B180" t="s">
        <v>35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3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19</v>
      </c>
      <c r="B181" t="s">
        <v>35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3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70</v>
      </c>
      <c r="B182" t="s">
        <v>35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3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25</v>
      </c>
      <c r="B183" t="s">
        <v>35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3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26</v>
      </c>
      <c r="B184" t="s">
        <v>35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3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71</v>
      </c>
      <c r="B185" t="s">
        <v>35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3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72</v>
      </c>
      <c r="B186" t="s">
        <v>35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3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73</v>
      </c>
      <c r="B187" t="s">
        <v>35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3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74</v>
      </c>
      <c r="B188" t="s">
        <v>35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3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75</v>
      </c>
      <c r="B189" t="s">
        <v>35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3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12</v>
      </c>
      <c r="B190" t="s">
        <v>35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3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76</v>
      </c>
      <c r="B191" t="s">
        <v>35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3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77</v>
      </c>
      <c r="B192" t="s">
        <v>35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3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20</v>
      </c>
      <c r="B193" t="s">
        <v>35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3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78</v>
      </c>
      <c r="B194" t="s">
        <v>35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3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79</v>
      </c>
      <c r="B195" t="s">
        <v>35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3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80</v>
      </c>
      <c r="B196" t="s">
        <v>35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3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81</v>
      </c>
      <c r="B197" t="s">
        <v>35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3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82</v>
      </c>
      <c r="B198" t="s">
        <v>35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3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87</v>
      </c>
      <c r="B199" t="s">
        <v>83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3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7" t="s">
        <v>6</v>
      </c>
      <c r="B200" t="s">
        <v>83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3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7" t="s">
        <v>36</v>
      </c>
      <c r="B201" t="s">
        <v>83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3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7" t="s">
        <v>33</v>
      </c>
      <c r="B202" t="s">
        <v>83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3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7" t="s">
        <v>29</v>
      </c>
      <c r="B203" t="s">
        <v>83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3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7" t="s">
        <v>37</v>
      </c>
      <c r="B204" t="s">
        <v>83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3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7" t="s">
        <v>38</v>
      </c>
      <c r="B205" t="s">
        <v>83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3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7" t="s">
        <v>39</v>
      </c>
      <c r="B206" t="s">
        <v>83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3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7" t="s">
        <v>84</v>
      </c>
      <c r="B207" t="s">
        <v>83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3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7" t="s">
        <v>40</v>
      </c>
      <c r="B208" t="s">
        <v>83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3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7" t="s">
        <v>41</v>
      </c>
      <c r="B209" t="s">
        <v>83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3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7" t="s">
        <v>42</v>
      </c>
      <c r="B210" t="s">
        <v>83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3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7" t="s">
        <v>43</v>
      </c>
      <c r="B211" t="s">
        <v>83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3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7" t="s">
        <v>16</v>
      </c>
      <c r="B212" t="s">
        <v>83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3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7" t="s">
        <v>44</v>
      </c>
      <c r="B213" t="s">
        <v>83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3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7" t="s">
        <v>45</v>
      </c>
      <c r="B214" t="s">
        <v>83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3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7" t="s">
        <v>30</v>
      </c>
      <c r="B215" t="s">
        <v>83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3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7" t="s">
        <v>46</v>
      </c>
      <c r="B216" t="s">
        <v>83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3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7" t="s">
        <v>47</v>
      </c>
      <c r="B217" t="s">
        <v>83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3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7" t="s">
        <v>31</v>
      </c>
      <c r="B218" t="s">
        <v>83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3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7" t="s">
        <v>48</v>
      </c>
      <c r="B219" t="s">
        <v>83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3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7" t="s">
        <v>49</v>
      </c>
      <c r="B220" t="s">
        <v>83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3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7" t="s">
        <v>23</v>
      </c>
      <c r="B221" t="s">
        <v>83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3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7" t="s">
        <v>24</v>
      </c>
      <c r="B222" t="s">
        <v>83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3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7" t="s">
        <v>50</v>
      </c>
      <c r="B223" t="s">
        <v>83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3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7" t="s">
        <v>51</v>
      </c>
      <c r="B224" t="s">
        <v>83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3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7" t="s">
        <v>52</v>
      </c>
      <c r="B225" t="s">
        <v>83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3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7" t="s">
        <v>53</v>
      </c>
      <c r="B226" t="s">
        <v>83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3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7" t="s">
        <v>15</v>
      </c>
      <c r="B227" t="s">
        <v>83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3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7" t="s">
        <v>17</v>
      </c>
      <c r="B228" t="s">
        <v>83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3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7" t="s">
        <v>54</v>
      </c>
      <c r="B229" t="s">
        <v>83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3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7" t="s">
        <v>55</v>
      </c>
      <c r="B230" t="s">
        <v>83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3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7" t="s">
        <v>56</v>
      </c>
      <c r="B231" t="s">
        <v>83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3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7" t="s">
        <v>57</v>
      </c>
      <c r="B232" t="s">
        <v>83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3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7" t="s">
        <v>8</v>
      </c>
      <c r="B233" t="s">
        <v>83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3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7" t="s">
        <v>11</v>
      </c>
      <c r="B234" t="s">
        <v>83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3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7" t="s">
        <v>58</v>
      </c>
      <c r="B235" t="s">
        <v>83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3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7" t="s">
        <v>18</v>
      </c>
      <c r="B236" t="s">
        <v>83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3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7" t="s">
        <v>59</v>
      </c>
      <c r="B237" t="s">
        <v>83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3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7" t="s">
        <v>21</v>
      </c>
      <c r="B238" t="s">
        <v>83</v>
      </c>
      <c r="N238">
        <v>1</v>
      </c>
      <c r="P238" s="2"/>
      <c r="Q238" s="2"/>
      <c r="R238" s="2"/>
      <c r="S238" s="13"/>
      <c r="T238" s="2"/>
      <c r="U238" s="2"/>
      <c r="V238" s="2"/>
      <c r="W238" s="2"/>
      <c r="X238" s="2"/>
      <c r="Y238" s="2"/>
      <c r="Z238" s="2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7" t="s">
        <v>22</v>
      </c>
      <c r="B239" t="s">
        <v>83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3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7" t="s">
        <v>9</v>
      </c>
      <c r="B240" t="s">
        <v>83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3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7" t="s">
        <v>14</v>
      </c>
      <c r="B241" t="s">
        <v>83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3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7" t="s">
        <v>60</v>
      </c>
      <c r="B242" t="s">
        <v>83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3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7" t="s">
        <v>61</v>
      </c>
      <c r="B243" t="s">
        <v>83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3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7" t="s">
        <v>62</v>
      </c>
      <c r="B244" t="s">
        <v>83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3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63</v>
      </c>
      <c r="B245" t="s">
        <v>83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3">
        <v>14419.13</v>
      </c>
      <c r="T245" s="2">
        <v>13987.19</v>
      </c>
      <c r="U245" s="2">
        <v>2924.61</v>
      </c>
      <c r="V245" s="2">
        <v>2042.1799999999998</v>
      </c>
      <c r="W245" s="13">
        <v>18953.98</v>
      </c>
      <c r="X245" s="2">
        <v>10934.88</v>
      </c>
      <c r="Y245" s="2">
        <v>1418.49</v>
      </c>
      <c r="Z245" s="2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64</v>
      </c>
      <c r="B246" t="s">
        <v>83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3">
        <v>2498.87</v>
      </c>
      <c r="T246" s="2">
        <v>3631.75</v>
      </c>
      <c r="U246" s="2">
        <v>1220.4000000000001</v>
      </c>
      <c r="V246" s="2">
        <v>1278.4699999999998</v>
      </c>
      <c r="W246" s="13">
        <v>6130.62</v>
      </c>
      <c r="X246" s="2">
        <v>1579.94</v>
      </c>
      <c r="Y246" s="2">
        <v>561.20000000000005</v>
      </c>
      <c r="Z246" s="2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27</v>
      </c>
      <c r="B247" t="s">
        <v>83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3">
        <v>15098.2</v>
      </c>
      <c r="T247" s="2">
        <v>11565.03</v>
      </c>
      <c r="U247" s="2">
        <v>6658.53</v>
      </c>
      <c r="V247" s="2">
        <v>3074.83</v>
      </c>
      <c r="W247" s="13">
        <v>21298.39</v>
      </c>
      <c r="X247" s="2">
        <v>9468.06</v>
      </c>
      <c r="Y247" s="2">
        <v>7380.93</v>
      </c>
      <c r="Z247" s="2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65</v>
      </c>
      <c r="B248" t="s">
        <v>83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3">
        <v>8256.18</v>
      </c>
      <c r="T248" s="2">
        <v>1130.6500000000001</v>
      </c>
      <c r="U248" s="2">
        <v>1020.5</v>
      </c>
      <c r="V248" s="2">
        <v>6680.3200000000006</v>
      </c>
      <c r="W248" s="13">
        <v>8831.4699999999993</v>
      </c>
      <c r="X248" s="2">
        <v>932.62</v>
      </c>
      <c r="Y248" s="2">
        <v>774.91</v>
      </c>
      <c r="Z248" s="2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66</v>
      </c>
      <c r="B249" t="s">
        <v>83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3">
        <v>49709.45</v>
      </c>
      <c r="T249" s="2">
        <v>33891.49</v>
      </c>
      <c r="U249" s="2">
        <v>11989.62</v>
      </c>
      <c r="V249" s="2">
        <v>20349.939999999999</v>
      </c>
      <c r="W249" s="13">
        <v>66231.05</v>
      </c>
      <c r="X249" s="2">
        <v>19624.09</v>
      </c>
      <c r="Y249" s="2">
        <v>9925.9599999999991</v>
      </c>
      <c r="Z249" s="2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67</v>
      </c>
      <c r="B250" t="s">
        <v>83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3">
        <v>51851.79</v>
      </c>
      <c r="T250" s="2">
        <v>97426.99</v>
      </c>
      <c r="U250" s="2">
        <v>16104.61</v>
      </c>
      <c r="V250" s="2">
        <v>15688.92</v>
      </c>
      <c r="W250" s="13">
        <v>129220.52</v>
      </c>
      <c r="X250" s="2">
        <v>62348.49</v>
      </c>
      <c r="Y250" s="2">
        <v>66694.13</v>
      </c>
      <c r="Z250" s="2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68</v>
      </c>
      <c r="B251" t="s">
        <v>83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3">
        <v>31531.8</v>
      </c>
      <c r="T251" s="2">
        <v>20942.09</v>
      </c>
      <c r="U251" s="2">
        <v>6383.75</v>
      </c>
      <c r="V251" s="2">
        <v>8624.869999999999</v>
      </c>
      <c r="W251" s="13">
        <v>35950.71</v>
      </c>
      <c r="X251" s="2">
        <v>3047.52</v>
      </c>
      <c r="Y251" s="2">
        <v>7980.37</v>
      </c>
      <c r="Z251" s="2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28</v>
      </c>
      <c r="B252" t="s">
        <v>83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3">
        <v>21368.080000000002</v>
      </c>
      <c r="T252" s="2">
        <v>18406.5</v>
      </c>
      <c r="U252" s="2">
        <v>12447.01</v>
      </c>
      <c r="V252" s="2">
        <v>5334.58</v>
      </c>
      <c r="W252" s="13">
        <v>36188.089999999997</v>
      </c>
      <c r="X252" s="2">
        <v>13889.81</v>
      </c>
      <c r="Y252" s="2">
        <v>14100.03</v>
      </c>
      <c r="Z252" s="2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69</v>
      </c>
      <c r="B253" t="s">
        <v>83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3">
        <v>8824.14</v>
      </c>
      <c r="T253" s="2">
        <v>15593.12</v>
      </c>
      <c r="U253" s="2">
        <v>2524.37</v>
      </c>
      <c r="V253" s="2">
        <v>926.78</v>
      </c>
      <c r="W253" s="13">
        <v>19044.27</v>
      </c>
      <c r="X253" s="2">
        <v>5111.95</v>
      </c>
      <c r="Y253" s="2">
        <v>1606.98</v>
      </c>
      <c r="Z253" s="2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13</v>
      </c>
      <c r="B254" t="s">
        <v>83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3">
        <v>2206.0100000000002</v>
      </c>
      <c r="T254" s="2">
        <v>1072.3800000000001</v>
      </c>
      <c r="U254" s="2">
        <v>586.27</v>
      </c>
      <c r="V254" s="2">
        <v>68.900000000000006</v>
      </c>
      <c r="W254" s="13">
        <v>1727.55</v>
      </c>
      <c r="X254" s="2">
        <v>1322</v>
      </c>
      <c r="Y254" s="2">
        <v>491.87</v>
      </c>
      <c r="Z254" s="2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19</v>
      </c>
      <c r="B255" t="s">
        <v>83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3">
        <v>575.96</v>
      </c>
      <c r="T255" s="2">
        <v>862.01</v>
      </c>
      <c r="U255" s="2">
        <v>171.01</v>
      </c>
      <c r="V255" s="2">
        <v>315.33000000000004</v>
      </c>
      <c r="W255" s="13">
        <v>1348.35</v>
      </c>
      <c r="X255" s="2">
        <v>227.74</v>
      </c>
      <c r="Y255" s="2">
        <v>232.59</v>
      </c>
      <c r="Z255" s="2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70</v>
      </c>
      <c r="B256" t="s">
        <v>83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3">
        <v>5183.22</v>
      </c>
      <c r="T256" s="2">
        <v>4065.95</v>
      </c>
      <c r="U256" s="2">
        <v>1726.13</v>
      </c>
      <c r="V256" s="2">
        <v>1376.29</v>
      </c>
      <c r="W256" s="13">
        <v>7168.37</v>
      </c>
      <c r="X256" s="2">
        <v>2801.17</v>
      </c>
      <c r="Y256" s="2">
        <v>2434.61</v>
      </c>
      <c r="Z256" s="2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25</v>
      </c>
      <c r="B257" t="s">
        <v>83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3">
        <v>23205.93</v>
      </c>
      <c r="T257" s="2">
        <v>31804.36</v>
      </c>
      <c r="U257" s="2">
        <v>3525.61</v>
      </c>
      <c r="V257" s="2">
        <v>12356.21</v>
      </c>
      <c r="W257" s="13">
        <v>47686.18</v>
      </c>
      <c r="X257" s="2">
        <v>9328.17</v>
      </c>
      <c r="Y257" s="2">
        <v>4126.25</v>
      </c>
      <c r="Z257" s="2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26</v>
      </c>
      <c r="B258" t="s">
        <v>83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3">
        <v>32348.1</v>
      </c>
      <c r="T258" s="2">
        <v>12037.04</v>
      </c>
      <c r="U258" s="2">
        <v>8143.29</v>
      </c>
      <c r="V258" s="2">
        <v>3543.26</v>
      </c>
      <c r="W258" s="13">
        <v>23723.59</v>
      </c>
      <c r="X258" s="2">
        <v>6145.17</v>
      </c>
      <c r="Y258" s="2">
        <v>2098.88</v>
      </c>
      <c r="Z258" s="2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71</v>
      </c>
      <c r="B259" t="s">
        <v>83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3">
        <v>7318.99</v>
      </c>
      <c r="T259" s="2">
        <v>3030.8</v>
      </c>
      <c r="U259" s="2">
        <v>1956.27</v>
      </c>
      <c r="V259" s="2">
        <v>122.08</v>
      </c>
      <c r="W259" s="13">
        <v>5109.1499999999996</v>
      </c>
      <c r="X259" s="2">
        <v>4849.2700000000004</v>
      </c>
      <c r="Y259" s="2">
        <v>1915.04</v>
      </c>
      <c r="Z259" s="2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72</v>
      </c>
      <c r="B260" t="s">
        <v>83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3">
        <v>8031</v>
      </c>
      <c r="T260" s="2">
        <v>5366.54</v>
      </c>
      <c r="U260" s="2">
        <v>2869.7</v>
      </c>
      <c r="V260" s="2">
        <v>337.79</v>
      </c>
      <c r="W260" s="13">
        <v>8574.0300000000007</v>
      </c>
      <c r="X260" s="2">
        <v>1522.99</v>
      </c>
      <c r="Y260" s="2">
        <v>1080.19</v>
      </c>
      <c r="Z260" s="2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73</v>
      </c>
      <c r="B261" t="s">
        <v>83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3">
        <v>62298.38</v>
      </c>
      <c r="T261" s="2">
        <v>27247.599999999999</v>
      </c>
      <c r="U261" s="2">
        <v>19908.189999999999</v>
      </c>
      <c r="V261" s="2">
        <v>16100.48</v>
      </c>
      <c r="W261" s="13">
        <v>63256.27</v>
      </c>
      <c r="X261" s="2">
        <v>27861.08</v>
      </c>
      <c r="Y261" s="2">
        <v>12857.67</v>
      </c>
      <c r="Z261" s="2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74</v>
      </c>
      <c r="B262" t="s">
        <v>83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3"/>
      <c r="T262" s="2">
        <v>341.55</v>
      </c>
      <c r="U262" s="2">
        <v>0</v>
      </c>
      <c r="V262" s="2">
        <v>0</v>
      </c>
      <c r="W262" s="13">
        <v>341.55</v>
      </c>
      <c r="X262" s="2">
        <v>164.19</v>
      </c>
      <c r="Y262" s="2">
        <v>0</v>
      </c>
      <c r="Z262" s="2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75</v>
      </c>
      <c r="B263" t="s">
        <v>83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3">
        <v>2663.05</v>
      </c>
      <c r="T263" s="2">
        <v>1470.81</v>
      </c>
      <c r="U263" s="2">
        <v>694.62</v>
      </c>
      <c r="V263" s="2">
        <v>1603.85</v>
      </c>
      <c r="W263" s="13">
        <v>3769.28</v>
      </c>
      <c r="X263" s="2">
        <v>1582.43</v>
      </c>
      <c r="Y263" s="2">
        <v>1064.52</v>
      </c>
      <c r="Z263" s="2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12</v>
      </c>
      <c r="B264" t="s">
        <v>83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3">
        <v>83496.13</v>
      </c>
      <c r="T264" s="2">
        <v>27909.71</v>
      </c>
      <c r="U264" s="2">
        <v>17794.22</v>
      </c>
      <c r="V264" s="2">
        <v>31135.760000000002</v>
      </c>
      <c r="W264" s="13">
        <v>76839.69</v>
      </c>
      <c r="X264" s="2">
        <v>23261.040000000001</v>
      </c>
      <c r="Y264" s="2">
        <v>18539.46</v>
      </c>
      <c r="Z264" s="2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76</v>
      </c>
      <c r="B265" t="s">
        <v>83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3">
        <v>3771.77</v>
      </c>
      <c r="T265" s="2">
        <v>2548.9</v>
      </c>
      <c r="U265" s="2">
        <v>606.87</v>
      </c>
      <c r="V265" s="2">
        <v>167.85</v>
      </c>
      <c r="W265" s="13">
        <v>3323.62</v>
      </c>
      <c r="X265" s="2">
        <v>776.42</v>
      </c>
      <c r="Y265" s="2">
        <v>46.78</v>
      </c>
      <c r="Z265" s="2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77</v>
      </c>
      <c r="B266" t="s">
        <v>83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3">
        <v>660.32</v>
      </c>
      <c r="T266" s="2">
        <v>317.29000000000002</v>
      </c>
      <c r="U266" s="2">
        <v>100.05</v>
      </c>
      <c r="V266" s="2">
        <v>369.38</v>
      </c>
      <c r="W266" s="13">
        <v>786.72</v>
      </c>
      <c r="X266" s="2">
        <v>170.58</v>
      </c>
      <c r="Y266" s="2">
        <v>100.57</v>
      </c>
      <c r="Z266" s="2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20</v>
      </c>
      <c r="B267" t="s">
        <v>83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3">
        <v>14142.24</v>
      </c>
      <c r="T267" s="2">
        <v>7690.08</v>
      </c>
      <c r="U267" s="2">
        <v>2545.9499999999998</v>
      </c>
      <c r="V267" s="2">
        <v>8699.92</v>
      </c>
      <c r="W267" s="13">
        <v>18935.95</v>
      </c>
      <c r="X267" s="2">
        <v>3435.34</v>
      </c>
      <c r="Y267" s="2">
        <v>3148.48</v>
      </c>
      <c r="Z267" s="2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78</v>
      </c>
      <c r="B268" t="s">
        <v>83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3">
        <v>5248.28</v>
      </c>
      <c r="T268" s="2">
        <v>6722.83</v>
      </c>
      <c r="U268" s="2">
        <v>622.04</v>
      </c>
      <c r="V268" s="2">
        <v>1099</v>
      </c>
      <c r="W268" s="13">
        <v>8443.8700000000008</v>
      </c>
      <c r="X268" s="2">
        <v>5115.63</v>
      </c>
      <c r="Y268" s="2">
        <v>990.94</v>
      </c>
      <c r="Z268" s="2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79</v>
      </c>
      <c r="B269" t="s">
        <v>83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3">
        <v>19622.29</v>
      </c>
      <c r="T269" s="2">
        <v>13989.01</v>
      </c>
      <c r="U269" s="2">
        <v>1688.27</v>
      </c>
      <c r="V269" s="2">
        <v>2265.69</v>
      </c>
      <c r="W269" s="13">
        <v>17942.97</v>
      </c>
      <c r="X269" s="2">
        <v>15408.47</v>
      </c>
      <c r="Y269" s="2">
        <v>6594.28</v>
      </c>
      <c r="Z269" s="2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80</v>
      </c>
      <c r="B270" t="s">
        <v>83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3">
        <v>293.33999999999997</v>
      </c>
      <c r="T270" s="2">
        <v>523.88</v>
      </c>
      <c r="U270" s="2">
        <v>80.39</v>
      </c>
      <c r="V270" s="2">
        <v>212.95000000000002</v>
      </c>
      <c r="W270" s="13">
        <v>817.22</v>
      </c>
      <c r="X270" s="2">
        <v>80.39</v>
      </c>
      <c r="Y270" s="2">
        <v>86.64</v>
      </c>
      <c r="Z270" s="2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81</v>
      </c>
      <c r="B271" t="s">
        <v>83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3">
        <v>36464.129999999997</v>
      </c>
      <c r="T271" s="2">
        <v>15891.97</v>
      </c>
      <c r="U271" s="2">
        <v>21459.79</v>
      </c>
      <c r="V271" s="2">
        <v>12373.93</v>
      </c>
      <c r="W271" s="13">
        <v>49725.69</v>
      </c>
      <c r="X271" s="2">
        <v>8134.48</v>
      </c>
      <c r="Y271" s="2">
        <v>1016.04</v>
      </c>
      <c r="Z271" s="2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82</v>
      </c>
      <c r="B272" t="s">
        <v>83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28" ma:contentTypeDescription="" ma:contentTypeScope="" ma:versionID="c9eae2be4046900d88582ae651cd3e6a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6a724bdf7d928a9e2952e9cc4847961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2:IsEFSEC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8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>
      <xsd:simpleType>
        <xsd:restriction base="dms:Choice">
          <xsd:enumeration value="Full Visibility"/>
          <xsd:enumeration value="Internal Only"/>
        </xsd:restriction>
      </xsd:simpleType>
    </xsd:element>
    <xsd:element name="IsEFSEC" ma:index="17" nillable="true" ma:displayName="IsEFSEC" ma:default="0" ma:internalName="IsEFSEC">
      <xsd:simpleType>
        <xsd:restriction base="dms:Boolean"/>
      </xsd:simpleType>
    </xsd:element>
    <xsd:element name="SignificantOrder" ma:index="25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2024-12-20T08:00:00+00:00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E829510C-D34B-4831-B9E1-BB3322A44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463f71-b30c-4ab2-9473-d307f9d35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5EDB0BB-235E-4D88-A0DD-245A65C467B5}"/>
</file>

<file path=customXml/itemProps5.xml><?xml version="1.0" encoding="utf-8"?>
<ds:datastoreItem xmlns:ds="http://schemas.openxmlformats.org/officeDocument/2006/customXml" ds:itemID="{6A307994-884D-4BDD-BC20-7DCF9867F4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Energy Assist. Disbursement</vt:lpstr>
      <vt:lpstr>2. Past Due Balances 2024</vt:lpstr>
      <vt:lpstr>Past Due Balances 2023</vt:lpstr>
      <vt:lpstr>Past Due Balances 2022</vt:lpstr>
      <vt:lpstr>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2024-12-06T21:32:19Z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MSIP_Label_ace66389-7cb0-407a-acca-354c8bf0476b_Enabled">
    <vt:lpwstr>true</vt:lpwstr>
  </property>
  <property fmtid="{D5CDD505-2E9C-101B-9397-08002B2CF9AE}" pid="5" name="MSIP_Label_ace66389-7cb0-407a-acca-354c8bf0476b_SetDate">
    <vt:lpwstr>2024-06-03T20:10:57Z</vt:lpwstr>
  </property>
  <property fmtid="{D5CDD505-2E9C-101B-9397-08002B2CF9AE}" pid="6" name="MSIP_Label_ace66389-7cb0-407a-acca-354c8bf0476b_Method">
    <vt:lpwstr>Privileged</vt:lpwstr>
  </property>
  <property fmtid="{D5CDD505-2E9C-101B-9397-08002B2CF9AE}" pid="7" name="MSIP_Label_ace66389-7cb0-407a-acca-354c8bf0476b_Name">
    <vt:lpwstr>Label 1 - Docs</vt:lpwstr>
  </property>
  <property fmtid="{D5CDD505-2E9C-101B-9397-08002B2CF9AE}" pid="8" name="MSIP_Label_ace66389-7cb0-407a-acca-354c8bf0476b_SiteId">
    <vt:lpwstr>ce6a0196-6152-4c6a-9d1d-e946c3735743</vt:lpwstr>
  </property>
  <property fmtid="{D5CDD505-2E9C-101B-9397-08002B2CF9AE}" pid="9" name="MSIP_Label_ace66389-7cb0-407a-acca-354c8bf0476b_ActionId">
    <vt:lpwstr>e947bca6-5de6-400a-9347-202c12b961b5</vt:lpwstr>
  </property>
  <property fmtid="{D5CDD505-2E9C-101B-9397-08002B2CF9AE}" pid="10" name="MSIP_Label_ace66389-7cb0-407a-acca-354c8bf0476b_ContentBits">
    <vt:lpwstr>0</vt:lpwstr>
  </property>
</Properties>
</file>