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of 02-29-16 to 03-04-16\Monday 02-29-16\UE-001734 Pacific Power Report on Costs\"/>
    </mc:Choice>
  </mc:AlternateContent>
  <bookViews>
    <workbookView xWindow="360" yWindow="620" windowWidth="18800" windowHeight="9380" firstSheet="1" activeTab="1"/>
  </bookViews>
  <sheets>
    <sheet name="Sheet1" sheetId="2" state="hidden" r:id="rId1"/>
    <sheet name="Requested and Completed Removal" sheetId="1" r:id="rId2"/>
  </sheets>
  <definedNames>
    <definedName name="_xlnm._FilterDatabase" localSheetId="1" hidden="1">'Requested and Completed Removal'!$D$1:$D$57</definedName>
    <definedName name="CustType">Sheet1!$B$3:$B$7</definedName>
    <definedName name="District">Sheet1!$D$3:$D$4</definedName>
    <definedName name="_xlnm.Print_Area" localSheetId="1">'Requested and Completed Removal'!$A$1:$AC$64</definedName>
  </definedNames>
  <calcPr calcId="152511"/>
</workbook>
</file>

<file path=xl/calcChain.xml><?xml version="1.0" encoding="utf-8"?>
<calcChain xmlns="http://schemas.openxmlformats.org/spreadsheetml/2006/main">
  <c r="N48" i="1" l="1"/>
  <c r="L22" i="1" l="1"/>
</calcChain>
</file>

<file path=xl/sharedStrings.xml><?xml version="1.0" encoding="utf-8"?>
<sst xmlns="http://schemas.openxmlformats.org/spreadsheetml/2006/main" count="360" uniqueCount="126">
  <si>
    <t>Actual Removal Costs</t>
  </si>
  <si>
    <t>Date of Request</t>
  </si>
  <si>
    <t>Reason for Removal</t>
  </si>
  <si>
    <t>Customer's I&amp;R Costs</t>
  </si>
  <si>
    <t>Customer's Net Book Value</t>
  </si>
  <si>
    <t>Customer's Total Removal Costs</t>
  </si>
  <si>
    <t>Date Customer Paid</t>
  </si>
  <si>
    <t>Final Customer Removal Costs</t>
  </si>
  <si>
    <t>Final Company Removal Costs</t>
  </si>
  <si>
    <t>Comments</t>
  </si>
  <si>
    <t>District</t>
  </si>
  <si>
    <t>Residential</t>
  </si>
  <si>
    <t>Commercial</t>
  </si>
  <si>
    <t>Industrial</t>
  </si>
  <si>
    <t>Irrigation</t>
  </si>
  <si>
    <t>Other</t>
  </si>
  <si>
    <t>Yakima</t>
  </si>
  <si>
    <t>Walla Walla</t>
  </si>
  <si>
    <t>Customer's Salvage Credit</t>
  </si>
  <si>
    <t>Going to another service provider</t>
  </si>
  <si>
    <t>Annual kWH                                  Energy Usage</t>
  </si>
  <si>
    <t xml:space="preserve">Annual Revenue                                  </t>
  </si>
  <si>
    <t>Request
 OR 
Work Order #</t>
  </si>
  <si>
    <t>Credit from Original Line Extension</t>
  </si>
  <si>
    <t>Customer Advance Payment</t>
  </si>
  <si>
    <t>Estimated Removal Costs Provided To Customer</t>
  </si>
  <si>
    <t>5647296 &amp;
5719384</t>
  </si>
  <si>
    <t>NA</t>
  </si>
  <si>
    <t>Explanation of Company Removal Costs</t>
  </si>
  <si>
    <t>Description of Work Required for Removal</t>
  </si>
  <si>
    <t>Remove 1,420' three phase underground primary, 5 risers, 75kVA, 225 kVA, 300kVA transformers, service wire in 6 locations, 3 CT metering installations, 3 self contained meters, 3 vaults and approximately 1,995' of conduit.</t>
  </si>
  <si>
    <t>Customer Reference</t>
  </si>
  <si>
    <t>Customer M</t>
  </si>
  <si>
    <t>Customer U</t>
  </si>
  <si>
    <t>Customer V</t>
  </si>
  <si>
    <t xml:space="preserve">REMOVE 45' POLE, 3-100 KVA 277/480V POLE MOUNT TRANSFORMERS, 20' 1/0 QUAD SERVICE, C.T.'S, C.T. METERING,60' #2ACSR,120' 1/0 ACSR PRIMARY CONDUCTOR </t>
  </si>
  <si>
    <t>11/07/2014</t>
  </si>
  <si>
    <t>REMOVE 85' #4 TX OH SERVICE, NON DEMAND METER</t>
  </si>
  <si>
    <t>REMOVE 3-100 KVA POLE MOUNT TRANSFORMERS, (2) 4/0 QUAD SERVICES, 200:5 C.T. METERING</t>
  </si>
  <si>
    <t>REMOVE 3-50 KVA POLE MOUNT TRANSFORMERS(120/240V), 20' (3) 4/0 QUAD SERVICES, 200-5 C.T. METERING</t>
  </si>
  <si>
    <t>REMOVE 75 KVA, 2-50 KVA POLE MOUNT TRANSFORMERS, 20' 500 QUAD  SERVICE, AND C.T. METERING, INSTALL A 25 KVA POLE MOUNT TRANSFORMER.</t>
  </si>
  <si>
    <t>REMOVE PRIMARY, SERVICE, TRANSFORMERS, SECONDARY, AND METER</t>
  </si>
  <si>
    <t>REMOVE 300' #2 SOL AL URD PRIMARY CABLE, 15 KVA RANCH RUNNER
50' 4/0 ALXLP U.G. SERVICE, 200A NON DEMAND METER.REMOVE 
300' 2" PVC CONDUIT, 50' 3" PVC CONDUIT</t>
  </si>
  <si>
    <t>REMOVE 30' #2 TX OH SERVICE, 200A DEMAND METER</t>
  </si>
  <si>
    <t>REMOVE 20' 4/0 ALXLP U.G. SERVICE, 200A DEMAND METER</t>
  </si>
  <si>
    <t>REMOVE 110' 4/0 ALXLP U.G. SERVICE, 200A NON-DEMAND METER</t>
  </si>
  <si>
    <t>REMOVE 20' 4/0 ALXLP U.G. SERVICE, NON DEMAND METER, 20' 3" PVC CONDUIT</t>
  </si>
  <si>
    <t>REMOVE 50 KVA PADMOUNT 240/120V TRANSFORMER, 175' 4/0 ALXLP U.G. SERVICE, METER, 250' #2 SOL AL URD PRIMARY CABLE</t>
  </si>
  <si>
    <t xml:space="preserve">REMOVE 75' 4/0 ALXLP U.G. SERVICE, 200A NON-DEMAND METER </t>
  </si>
  <si>
    <t>REMOVE 35' POLE, 130' 1/0 TX OH SECONDARY, 150' 1/0 TX OH SERVICE &amp; METER</t>
  </si>
  <si>
    <t xml:space="preserve"> REMOVE 1-40' POLE, THREE PHASE RISER, 330' 3 phase #2 SOL URD
PRIMARY CABLE, Pad Vault, 225 THREE PHASE 277/480V PADMOUNT TRANSFORMER
20'(2) 350 QUAD SERVICES, CT METERING.</t>
  </si>
  <si>
    <t xml:space="preserve">REMOVE 40' POLE, 10 KVA POLE MOUNT TRANSFORMER, 300'(3)#6 BC
PRIMARY, 300' #2AAAC </t>
  </si>
  <si>
    <t>REMOVE 3-40' POLES, 2-50 KVA POLE MOUNT TRANSFORMERS,870'(2)</t>
  </si>
  <si>
    <t xml:space="preserve">REMOVE 1500 KVA 12.5-480V PADMOUNT TRANSFORMER, 960' 4/0 AL 
15 KV PRIMARY CABLE, 40' POLE, DOWN GUY AND ANCHOR, 210' 350
QUAD SERVICE, 1500-5 C.T.'S AND METERING, 180' 1/0 ACSR PRIMARY OVERHEAD CONDUCTOR, 60' #2 ACSR PRIMARY NEUTRAL. 
EXTERNAL CONTRACTOR TO REMOVE 4" CONDUIT AT $ 150.00 A FOOT 
$42,750 PLUS OVERHEADS (285') 
EXTERNAL CRANE SERVICE NEEDED TO REMOVE PADMOUNT FROM INSIDE CUSTOMER COMPLEX, FLAGGING. </t>
  </si>
  <si>
    <t>INSTALL DEADEND FRAMING ON POLE# 307900, DOWN GUY AND ANCHOR
REMOVE 3-45' POLES, 1260'(3) 1/0 ACSR PRIMARY, 420' #2ACSR
PRIMARY NEUTRAL, 37.5 KVA POLE MOUNT TRANSFORMER, 15' 1/0
QUAD SERVICE, C.T. METER AND C.T.'S</t>
  </si>
  <si>
    <t>REMOVE 1440' #4ACSR PRIMARY WIRE, 1 45',1-40' POLES, 2 DOWN
GUYS AND ANCHORS, 3-50 KVA 120-240V 7.2KV POLE MOUNT TRANS-
FORMERS, 25' 4/0 QUAD SERVICE, C.T. METERING</t>
  </si>
  <si>
    <t xml:space="preserve">
INSTALL DOWN GUY AND ANCHOR, THREE PHASE DEADEND FRAMING ON POLE# 020700 REMOVE 3-40' POLES, 3-10 KVA 120/240V POLE MOUNT TRANSFORMERS, 20' QUAD SERVICE, DEMAND METER, 965' #2AAAC PRIMARY
NEUTRAL, 2895' #4ACSR PRIMARY, DOWN GUY AND ANCHOR.
</t>
  </si>
  <si>
    <t>REMOVE 10 KVA 120-240V TRANSFORMER, TRANSFORMER CUT OUT,8' SINGLE CROSSARM, 110' 1/0 QUAD SERVICE, DEMAND METER REHANG EXISTING 50  TRANSFORMER AND REFRAME LINE CUT OUT, RECONNECT 1/0 TX OVERHEAD SECONDARY CONDUCTOR FOR RESIDENTIAL CUSTOMERS TO THE SOUTH.</t>
  </si>
  <si>
    <t xml:space="preserve">REMOVE 3-100 KVA 277/480V POLE MOUNT TRANSFORMERS,100'(2) 
4/0 QUAD SERVICES, C.T. METERING, </t>
  </si>
  <si>
    <t>REMOVE 100' #1/0 TX SERVICE, 200A NON-DEMAND METER</t>
  </si>
  <si>
    <t>REMOVE 90' 1/0 TX OH SERVICE, 200A</t>
  </si>
  <si>
    <t>REMOVE 65' #2 TX OVERHEAD SERVICE, 200A NON-DEMAND METER</t>
  </si>
  <si>
    <t>REMOVE 150' 1/0 TX OH SERVICE, 200A DEMAND METER, 10 KVA 
POLE MOUNT TRANSFORMER, TANGENT 40' POLE, 900'(3) #6BC 
PRIMARY, 300' #4ACSR PRIMARY NEUTRAL</t>
  </si>
  <si>
    <t>REMOVE 35' POLE, 130' 1/0 TX OH SECONDARY, 150' 1/0 TX OH 
SERVICE, METER</t>
  </si>
  <si>
    <t>REMOVE 110' 1/0 QUAD SERVICE, DEMAND METER, 200:5, C.T.'S
900'(3) #6BC PRIMARY WIRE, 300' #4ASCR PRIMARY NEUTRAL 
INSTALL DOWN GUY AND ANCHOR, DEAD END PRIMARY CONSTRUCTION</t>
  </si>
  <si>
    <t>Customer Y</t>
  </si>
  <si>
    <t>Customer AA</t>
  </si>
  <si>
    <t>Customer AC</t>
  </si>
  <si>
    <t>Customer AD</t>
  </si>
  <si>
    <t>REMOVE 3 PHASE SLACK SPAN DEAD END POLE, 3-75KVA OVHD 
120/208V TRANSFORMERS, 3-4" SERVICE RISERS, 3 RUNS OF 350-QD UNDERGROUND SERVICE, CT METERING, AND 20' OF 3 PHASE #2 
PRIMARY.</t>
  </si>
  <si>
    <t>REMOVE 3 PHASE DEAD END SLACK SPAN WITH 45' WOOD POLE, 3 PHASE 45' TANGEANT POLE, 3-50KVA OVHD 120/208V XFMRS, 2-4" 
SVC RISERS, 2 RUNS OF 115' OF 350-QD SVC UG, CT METERING, 
AND 75' 3 PHASE OVHD PRIMARY.</t>
  </si>
  <si>
    <t>Customer AF</t>
  </si>
  <si>
    <t>Customer Z</t>
  </si>
  <si>
    <t>Cancelled. No response from Customer.</t>
  </si>
  <si>
    <t xml:space="preserve"> REMOVE 65' 1/0 TX OH SERVICE, DEMAND METER.</t>
  </si>
  <si>
    <t>REMOVE 1-480/277V PADMOUNT TRANSFORMER, 150'(INCL RISER) #2 SOL AL URD PRIMARY CABLE, 5 RUNS OF 350 QUAD SERVICES (25') C.T. METERING</t>
  </si>
  <si>
    <t>Date Removal Completed</t>
  </si>
  <si>
    <t>Date Estimate Provided</t>
  </si>
  <si>
    <t>Customer Type</t>
  </si>
  <si>
    <t>Outstanding Invoice</t>
  </si>
  <si>
    <t>Invoice or Refund Amount</t>
  </si>
  <si>
    <t>Date of Final Invoice / Refund</t>
  </si>
  <si>
    <t>REPLACE WOOD CROSS ARM &amp; PIN INSULATORS WITH FIBERGLASS ARM AND DEADENDS.  REMOVE SIDE GUY &amp; INSTALL NEW D/E GUY &amp; ANCHOR. REMOVE 590' 2#4-ACSR PRIMARY AND NEUTRAL ACSR, 2-40' WOOD POLES, D/G AND ANCHOR, 2-10KVA OVERHEAD 120/240V 3 PHASE XFMRS, 140' #4-QUAD SVC OVERHEAD, AND METER.</t>
  </si>
  <si>
    <t>Remove UG service from 0736/321381 up to and including meter</t>
  </si>
  <si>
    <t>Remove 60' #2 TX OH service and meter</t>
  </si>
  <si>
    <t>Remove 20' 4/0 Quad Service &amp; 200A Demand Meter</t>
  </si>
  <si>
    <t>Rmv 415' (3) #6CW V Phase Pri &amp; neut, 40' pole, 2-10 KVA 120/240V OH Transformers, 2 Dwn-guys &amp; Anchors</t>
  </si>
  <si>
    <t>?</t>
  </si>
  <si>
    <t>Abandoned pump in developer's way</t>
  </si>
  <si>
    <t>Remove 20' 4/0ALXP service, 200A demand meter</t>
  </si>
  <si>
    <t>Remove 150kva padmount transformer (480/277v), 4/0 Quad (2) services, demand meters, install 3 phase sectionalizing cabinet.</t>
  </si>
  <si>
    <t>Went to another service provider to pump in the past.  Customer building building under line.</t>
  </si>
  <si>
    <t>Remove 45', 1 phase D/E pole, down guy, 25kva ovhd 1 phase transformer, 30'1/0-TX ovhd service, meter, dbl arm with D/E's and 270' #4 ACSR primary and neutral.</t>
  </si>
  <si>
    <t>Remove secondary, 35' pole service, CT's and meter.</t>
  </si>
  <si>
    <t>Remove 575' (3) #6 BC primary and neutral conductor, 45' pole, 2-10KVA pole mount 120/240v transformers, 75' #2 quad service, 2- downguys and anchors.</t>
  </si>
  <si>
    <t xml:space="preserve">Temporary Service      Disconnct </t>
  </si>
  <si>
    <t>Remove 25KVA pad mt transformer, 180' 350 tx, secondary ped, 2 services, 2 meters, conduit and transf vault</t>
  </si>
  <si>
    <t>Wants to be served by Yakama Power</t>
  </si>
  <si>
    <t>REMOVE 46' OF #4-QX OH SERVICE AND DEMAND METER</t>
  </si>
  <si>
    <t>REMOVE 165' OF 1/0 QX OH SECONDARY, 2 SECONDARY POLES, 111' OF 1/0 QX OH SERVICE AND DEMAND METER</t>
  </si>
  <si>
    <t>REMOVE 90' OF #4-QX OH SECONDARY, REMOVE 35' SECONDARY POLE REMOVE 84' OF #2-QX OH SERVICE AND METER 66622637</t>
  </si>
  <si>
    <t>REMOVE 74' OF #2-TX OVERHEAD SECONDARY, REMOVE 35' SECONDARY POLE, REMOVE 149' OF #2-TX OH SVC AND 15' OF #2-TX OPH SERVICE AND METERS 66604213 AND 66604262</t>
  </si>
  <si>
    <t>REMOVE 5 POLES, 1368' OF 3#4-AS,N#4-AS, 2 10KVA 120/240V OH XFRMR BANK.  SERVICES AND METERS HAVE ALREADY BEEN REMOVED</t>
  </si>
  <si>
    <t>Waiting on ground conditions to improve to complete removal of facilities.</t>
  </si>
  <si>
    <t>Waiting on Customer to proceed.</t>
  </si>
  <si>
    <t>Cancelled per Customer request.</t>
  </si>
  <si>
    <t>Pending outcome of formal commission complaint</t>
  </si>
  <si>
    <t xml:space="preserve"> REMOVE TWO CONDUCTORS FROM POLE 331202 TO 331100, AND CONVERT 3 PHASE LINE TO SINGLE PHASE CONSTRUCTION, REMOVING ALL CROSS-ARMS.  REMOVE 1-480/277V PADMOUNT TRANSFORMER, 150'(INCL RISER)#2  
SOL AL URD PRIMARY CABLE, 5 RUNS OF 350 QUAD SERVICES (25') C.T. METERING.</t>
  </si>
  <si>
    <t>REMOVE 1-45', 4-40', 2-35' POLES, 1625'(3)#6 CU, 545' #2AL 
PRIMARY NEUTRAL, 260'(2) #4ACSR PRIMARY AND NEUTRAL, 2-25 
KVA POLE MOUNT TRANSFORMERS, 130' 1/0 OH TX SECONDARY, 50'#2 TX OH SERVICE.</t>
  </si>
  <si>
    <t>REMOVE 170' #2 TX OH SECONDARY, 145' #2 TX OVERHEAD SERVICE,
200A NON DEMAND METER</t>
  </si>
  <si>
    <t>Customer AG</t>
  </si>
  <si>
    <t>Customer AH</t>
  </si>
  <si>
    <t>Customer AI</t>
  </si>
  <si>
    <t>Customer AJ</t>
  </si>
  <si>
    <t>Customer AK</t>
  </si>
  <si>
    <t>AL</t>
  </si>
  <si>
    <t>AM</t>
  </si>
  <si>
    <t>AN</t>
  </si>
  <si>
    <t>AP</t>
  </si>
  <si>
    <t>AO</t>
  </si>
  <si>
    <t>AQ</t>
  </si>
  <si>
    <t>AR</t>
  </si>
  <si>
    <t>AS</t>
  </si>
  <si>
    <t>Cancelled. No response from Customer.  However, due to safety concerns, the Company deenergized line over barn.</t>
  </si>
  <si>
    <t>Estimate for removal was not provided.  Customer was not charged for removal.</t>
  </si>
  <si>
    <t>Company performed temporary disconnect on 10/23/15. After disconnect, Company confirmed Customer switched utility providers. Removal is being scheduled and Customerwill be invoiced for the actual removal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</si>
</sst>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mm/dd/yy;@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0">
    <xf numFmtId="0" fontId="0" fillId="0" borderId="0" xfId="0"/>
    <xf numFmtId="164" fontId="3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6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6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6" fontId="0" fillId="0" borderId="0" xfId="0" applyNumberFormat="1" applyFont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6" fontId="0" fillId="2" borderId="9" xfId="0" applyNumberFormat="1" applyFont="1" applyFill="1" applyBorder="1" applyAlignment="1">
      <alignment horizontal="center" vertical="center"/>
    </xf>
    <xf numFmtId="6" fontId="0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164" fontId="0" fillId="4" borderId="11" xfId="0" applyNumberFormat="1" applyFont="1" applyFill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164" fontId="0" fillId="4" borderId="13" xfId="0" applyNumberFormat="1" applyFont="1" applyFill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 wrapText="1"/>
    </xf>
    <xf numFmtId="1" fontId="0" fillId="0" borderId="13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3" fontId="0" fillId="0" borderId="13" xfId="0" applyNumberFormat="1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164" fontId="0" fillId="4" borderId="11" xfId="0" applyNumberFormat="1" applyFont="1" applyFill="1" applyBorder="1" applyAlignment="1">
      <alignment horizontal="center" vertical="center" wrapText="1"/>
    </xf>
    <xf numFmtId="3" fontId="0" fillId="4" borderId="11" xfId="0" applyNumberFormat="1" applyFont="1" applyFill="1" applyBorder="1" applyAlignment="1">
      <alignment horizontal="center" vertical="center"/>
    </xf>
    <xf numFmtId="165" fontId="0" fillId="4" borderId="11" xfId="0" applyNumberFormat="1" applyFont="1" applyFill="1" applyBorder="1" applyAlignment="1">
      <alignment horizontal="center" vertical="center"/>
    </xf>
    <xf numFmtId="164" fontId="0" fillId="4" borderId="13" xfId="0" applyNumberFormat="1" applyFont="1" applyFill="1" applyBorder="1" applyAlignment="1">
      <alignment horizontal="center" vertical="center" wrapText="1"/>
    </xf>
    <xf numFmtId="3" fontId="0" fillId="4" borderId="13" xfId="0" applyNumberFormat="1" applyFont="1" applyFill="1" applyBorder="1" applyAlignment="1">
      <alignment horizontal="center" vertical="center"/>
    </xf>
    <xf numFmtId="165" fontId="0" fillId="4" borderId="13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 wrapText="1"/>
    </xf>
    <xf numFmtId="164" fontId="0" fillId="4" borderId="9" xfId="0" applyNumberFormat="1" applyFont="1" applyFill="1" applyBorder="1" applyAlignment="1">
      <alignment horizontal="center" vertical="center" wrapText="1"/>
    </xf>
    <xf numFmtId="6" fontId="0" fillId="3" borderId="11" xfId="0" applyNumberFormat="1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6" fontId="0" fillId="3" borderId="13" xfId="0" applyNumberFormat="1" applyFont="1" applyFill="1" applyBorder="1" applyAlignment="1">
      <alignment horizontal="center" vertical="center"/>
    </xf>
    <xf numFmtId="164" fontId="0" fillId="3" borderId="13" xfId="0" applyNumberFormat="1" applyFont="1" applyFill="1" applyBorder="1" applyAlignment="1">
      <alignment horizontal="center" vertical="center"/>
    </xf>
    <xf numFmtId="6" fontId="0" fillId="2" borderId="11" xfId="0" applyNumberFormat="1" applyFont="1" applyFill="1" applyBorder="1" applyAlignment="1">
      <alignment horizontal="center" vertical="center"/>
    </xf>
    <xf numFmtId="6" fontId="0" fillId="2" borderId="13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 vertical="center" wrapText="1"/>
    </xf>
    <xf numFmtId="1" fontId="0" fillId="0" borderId="9" xfId="0" applyNumberFormat="1" applyFont="1" applyFill="1" applyBorder="1" applyAlignment="1">
      <alignment horizontal="center" vertical="center" wrapText="1"/>
    </xf>
    <xf numFmtId="164" fontId="0" fillId="0" borderId="9" xfId="0" applyNumberFormat="1" applyFont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165" fontId="0" fillId="0" borderId="11" xfId="0" applyNumberFormat="1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6" fontId="3" fillId="2" borderId="4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6" fontId="3" fillId="3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6" fontId="0" fillId="2" borderId="4" xfId="0" applyNumberFormat="1" applyFont="1" applyFill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6" fontId="0" fillId="3" borderId="4" xfId="0" applyNumberFormat="1" applyFont="1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vertical="center"/>
    </xf>
    <xf numFmtId="165" fontId="0" fillId="0" borderId="13" xfId="0" applyNumberFormat="1" applyFont="1" applyBorder="1" applyAlignment="1">
      <alignment horizontal="center" vertical="center"/>
    </xf>
    <xf numFmtId="164" fontId="0" fillId="4" borderId="12" xfId="0" applyNumberFormat="1" applyFont="1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3" fontId="0" fillId="0" borderId="9" xfId="0" applyNumberFormat="1" applyFont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3" xfId="0" applyNumberFormat="1" applyFont="1" applyBorder="1" applyAlignment="1">
      <alignment horizontal="left" vertical="center" wrapText="1"/>
    </xf>
    <xf numFmtId="0" fontId="0" fillId="0" borderId="9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12" xfId="0" applyNumberFormat="1" applyFont="1" applyBorder="1" applyAlignment="1">
      <alignment horizontal="left" vertical="center" wrapText="1"/>
    </xf>
    <xf numFmtId="0" fontId="0" fillId="0" borderId="9" xfId="0" applyNumberFormat="1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164" fontId="0" fillId="0" borderId="11" xfId="0" applyNumberFormat="1" applyFont="1" applyBorder="1" applyAlignment="1">
      <alignment horizontal="center" vertical="center" wrapText="1"/>
    </xf>
    <xf numFmtId="1" fontId="0" fillId="0" borderId="11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0" fillId="0" borderId="13" xfId="0" applyNumberFormat="1" applyFont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 wrapText="1"/>
    </xf>
    <xf numFmtId="165" fontId="0" fillId="2" borderId="13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64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6" fontId="0" fillId="3" borderId="9" xfId="0" applyNumberFormat="1" applyFont="1" applyFill="1" applyBorder="1" applyAlignment="1">
      <alignment horizontal="center" vertical="center" wrapText="1"/>
    </xf>
    <xf numFmtId="6" fontId="0" fillId="2" borderId="9" xfId="0" applyNumberFormat="1" applyFont="1" applyFill="1" applyBorder="1" applyAlignment="1">
      <alignment horizontal="center" vertical="center" wrapText="1"/>
    </xf>
    <xf numFmtId="164" fontId="0" fillId="3" borderId="12" xfId="0" applyNumberFormat="1" applyFont="1" applyFill="1" applyBorder="1" applyAlignment="1">
      <alignment horizontal="center" vertical="center"/>
    </xf>
    <xf numFmtId="6" fontId="0" fillId="3" borderId="12" xfId="0" applyNumberFormat="1" applyFont="1" applyFill="1" applyBorder="1" applyAlignment="1">
      <alignment horizontal="center" vertical="center"/>
    </xf>
    <xf numFmtId="6" fontId="0" fillId="3" borderId="5" xfId="0" applyNumberFormat="1" applyFont="1" applyFill="1" applyBorder="1" applyAlignment="1">
      <alignment horizontal="center" vertical="center"/>
    </xf>
    <xf numFmtId="6" fontId="0" fillId="3" borderId="14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/>
    </xf>
    <xf numFmtId="164" fontId="0" fillId="4" borderId="4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vertical="center"/>
    </xf>
    <xf numFmtId="1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3" fontId="0" fillId="0" borderId="16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164" fontId="0" fillId="0" borderId="16" xfId="0" applyNumberFormat="1" applyFont="1" applyFill="1" applyBorder="1" applyAlignment="1">
      <alignment horizontal="center" vertical="center" wrapText="1"/>
    </xf>
    <xf numFmtId="6" fontId="0" fillId="2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Border="1" applyAlignment="1">
      <alignment horizontal="left" vertical="center" wrapText="1"/>
    </xf>
    <xf numFmtId="6" fontId="0" fillId="3" borderId="16" xfId="0" applyNumberFormat="1" applyFont="1" applyFill="1" applyBorder="1" applyAlignment="1">
      <alignment horizontal="center" vertical="center"/>
    </xf>
    <xf numFmtId="164" fontId="0" fillId="3" borderId="16" xfId="0" applyNumberFormat="1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5" xfId="0" applyNumberFormat="1" applyFont="1" applyFill="1" applyBorder="1" applyAlignment="1">
      <alignment horizontal="center" vertical="top" wrapText="1"/>
    </xf>
    <xf numFmtId="164" fontId="0" fillId="0" borderId="16" xfId="0" applyNumberFormat="1" applyFont="1" applyFill="1" applyBorder="1" applyAlignment="1">
      <alignment horizontal="center" vertical="top" wrapText="1"/>
    </xf>
    <xf numFmtId="164" fontId="0" fillId="0" borderId="12" xfId="0" applyNumberFormat="1" applyFont="1" applyFill="1" applyBorder="1" applyAlignment="1">
      <alignment horizontal="center" vertical="top" wrapText="1"/>
    </xf>
    <xf numFmtId="164" fontId="0" fillId="0" borderId="5" xfId="0" applyNumberFormat="1" applyFont="1" applyFill="1" applyBorder="1" applyAlignment="1">
      <alignment horizontal="center" vertical="top"/>
    </xf>
    <xf numFmtId="164" fontId="0" fillId="0" borderId="14" xfId="0" applyNumberFormat="1" applyFont="1" applyFill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left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14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64" fontId="0" fillId="3" borderId="12" xfId="0" applyNumberFormat="1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64" fontId="0" fillId="3" borderId="14" xfId="0" applyNumberFormat="1" applyFont="1" applyFill="1" applyBorder="1" applyAlignment="1">
      <alignment horizontal="center" vertical="center"/>
    </xf>
    <xf numFmtId="6" fontId="0" fillId="3" borderId="12" xfId="0" applyNumberFormat="1" applyFont="1" applyFill="1" applyBorder="1" applyAlignment="1">
      <alignment horizontal="center" vertical="center"/>
    </xf>
    <xf numFmtId="6" fontId="0" fillId="3" borderId="5" xfId="0" applyNumberFormat="1" applyFont="1" applyFill="1" applyBorder="1" applyAlignment="1">
      <alignment horizontal="center" vertical="center"/>
    </xf>
    <xf numFmtId="6" fontId="0" fillId="3" borderId="14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3" xfId="0" applyNumberFormat="1" applyFont="1" applyFill="1" applyBorder="1" applyAlignment="1">
      <alignment horizontal="center" vertical="center" wrapText="1"/>
    </xf>
    <xf numFmtId="6" fontId="1" fillId="2" borderId="1" xfId="0" applyNumberFormat="1" applyFont="1" applyFill="1" applyBorder="1" applyAlignment="1">
      <alignment horizontal="center" vertical="center"/>
    </xf>
    <xf numFmtId="6" fontId="1" fillId="3" borderId="2" xfId="0" applyNumberFormat="1" applyFont="1" applyFill="1" applyBorder="1" applyAlignment="1">
      <alignment horizontal="center" vertical="center"/>
    </xf>
    <xf numFmtId="6" fontId="1" fillId="3" borderId="6" xfId="0" applyNumberFormat="1" applyFont="1" applyFill="1" applyBorder="1" applyAlignment="1">
      <alignment horizontal="center" vertical="center"/>
    </xf>
    <xf numFmtId="6" fontId="1" fillId="3" borderId="3" xfId="0" applyNumberFormat="1" applyFont="1" applyFill="1" applyBorder="1" applyAlignment="1">
      <alignment horizontal="center" vertical="center"/>
    </xf>
    <xf numFmtId="6" fontId="0" fillId="2" borderId="12" xfId="0" applyNumberFormat="1" applyFont="1" applyFill="1" applyBorder="1" applyAlignment="1">
      <alignment horizontal="center" vertical="center"/>
    </xf>
    <xf numFmtId="6" fontId="0" fillId="2" borderId="5" xfId="0" applyNumberFormat="1" applyFont="1" applyFill="1" applyBorder="1" applyAlignment="1">
      <alignment horizontal="center" vertical="center"/>
    </xf>
    <xf numFmtId="6" fontId="0" fillId="2" borderId="1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64" fontId="0" fillId="0" borderId="12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D9" sqref="D9"/>
    </sheetView>
  </sheetViews>
  <sheetFormatPr defaultRowHeight="14.5" x14ac:dyDescent="0.35"/>
  <cols>
    <col min="2" max="2" width="13.26953125" customWidth="1"/>
    <col min="4" max="4" width="12.1796875" customWidth="1"/>
  </cols>
  <sheetData>
    <row r="3" spans="2:4" x14ac:dyDescent="0.35">
      <c r="B3" t="s">
        <v>11</v>
      </c>
      <c r="D3" t="s">
        <v>16</v>
      </c>
    </row>
    <row r="4" spans="2:4" x14ac:dyDescent="0.35">
      <c r="B4" t="s">
        <v>12</v>
      </c>
      <c r="D4" t="s">
        <v>17</v>
      </c>
    </row>
    <row r="5" spans="2:4" x14ac:dyDescent="0.35">
      <c r="B5" t="s">
        <v>13</v>
      </c>
    </row>
    <row r="6" spans="2:4" x14ac:dyDescent="0.35">
      <c r="B6" t="s">
        <v>14</v>
      </c>
    </row>
    <row r="7" spans="2:4" x14ac:dyDescent="0.35">
      <c r="B7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tabSelected="1" view="pageBreakPreview" zoomScale="20" zoomScaleNormal="60" zoomScaleSheetLayoutView="20" workbookViewId="0">
      <pane xSplit="1" topLeftCell="B1" activePane="topRight" state="frozen"/>
      <selection pane="topRight" activeCell="AR19" sqref="AR19"/>
    </sheetView>
  </sheetViews>
  <sheetFormatPr defaultColWidth="9.1796875" defaultRowHeight="14.5" x14ac:dyDescent="0.35"/>
  <cols>
    <col min="1" max="1" width="15.453125" style="4" bestFit="1" customWidth="1"/>
    <col min="2" max="2" width="10.81640625" style="2" customWidth="1"/>
    <col min="3" max="3" width="14" style="2" customWidth="1"/>
    <col min="4" max="4" width="17.7265625" style="3" customWidth="1"/>
    <col min="5" max="5" width="14.453125" style="4" customWidth="1"/>
    <col min="6" max="6" width="23" style="5" customWidth="1"/>
    <col min="7" max="7" width="23" style="6" customWidth="1"/>
    <col min="8" max="8" width="26.1796875" style="7" customWidth="1"/>
    <col min="9" max="9" width="13.81640625" style="8" customWidth="1"/>
    <col min="10" max="12" width="10.81640625" style="23" customWidth="1"/>
    <col min="13" max="13" width="15.7265625" style="23" customWidth="1"/>
    <col min="14" max="14" width="11.26953125" style="23" customWidth="1"/>
    <col min="15" max="15" width="28.54296875" style="9" customWidth="1"/>
    <col min="16" max="16" width="9.54296875" style="2" customWidth="1"/>
    <col min="17" max="17" width="12.1796875" style="2" customWidth="1"/>
    <col min="18" max="18" width="10.7265625" style="23" customWidth="1"/>
    <col min="19" max="19" width="12.1796875" style="23" customWidth="1"/>
    <col min="20" max="20" width="11.81640625" style="23" customWidth="1"/>
    <col min="21" max="21" width="11.54296875" style="23" customWidth="1"/>
    <col min="22" max="22" width="11.7265625" style="23" customWidth="1"/>
    <col min="23" max="23" width="11.54296875" style="23" customWidth="1"/>
    <col min="24" max="24" width="14" style="23" customWidth="1"/>
    <col min="25" max="25" width="10.54296875" style="23" customWidth="1"/>
    <col min="26" max="26" width="21.54296875" style="2" bestFit="1" customWidth="1"/>
    <col min="27" max="27" width="14" style="23" customWidth="1"/>
    <col min="28" max="28" width="25.26953125" style="7" customWidth="1"/>
    <col min="29" max="29" width="31.1796875" style="7" customWidth="1"/>
    <col min="30" max="30" width="21.54296875" style="133" customWidth="1"/>
    <col min="31" max="31" width="20.81640625" style="7" customWidth="1"/>
    <col min="32" max="16384" width="9.1796875" style="4"/>
  </cols>
  <sheetData>
    <row r="1" spans="1:30" x14ac:dyDescent="0.35">
      <c r="J1" s="195" t="s">
        <v>25</v>
      </c>
      <c r="K1" s="195"/>
      <c r="L1" s="195"/>
      <c r="M1" s="195"/>
      <c r="N1" s="195"/>
      <c r="R1" s="196" t="s">
        <v>0</v>
      </c>
      <c r="S1" s="197"/>
      <c r="T1" s="197"/>
      <c r="U1" s="197"/>
      <c r="V1" s="197"/>
      <c r="W1" s="197"/>
      <c r="X1" s="197"/>
      <c r="Y1" s="197"/>
      <c r="Z1" s="197"/>
      <c r="AA1" s="198"/>
      <c r="AD1" s="100"/>
    </row>
    <row r="2" spans="1:30" s="126" customFormat="1" ht="58.5" thickBot="1" x14ac:dyDescent="0.4">
      <c r="A2" s="75" t="s">
        <v>31</v>
      </c>
      <c r="B2" s="1" t="s">
        <v>1</v>
      </c>
      <c r="C2" s="75" t="s">
        <v>10</v>
      </c>
      <c r="D2" s="76" t="s">
        <v>22</v>
      </c>
      <c r="E2" s="77" t="s">
        <v>78</v>
      </c>
      <c r="F2" s="78" t="s">
        <v>20</v>
      </c>
      <c r="G2" s="78" t="s">
        <v>21</v>
      </c>
      <c r="H2" s="77" t="s">
        <v>2</v>
      </c>
      <c r="I2" s="79" t="s">
        <v>77</v>
      </c>
      <c r="J2" s="80" t="s">
        <v>3</v>
      </c>
      <c r="K2" s="80" t="s">
        <v>4</v>
      </c>
      <c r="L2" s="80" t="s">
        <v>18</v>
      </c>
      <c r="M2" s="80" t="s">
        <v>23</v>
      </c>
      <c r="N2" s="80" t="s">
        <v>5</v>
      </c>
      <c r="O2" s="131" t="s">
        <v>29</v>
      </c>
      <c r="P2" s="81" t="s">
        <v>6</v>
      </c>
      <c r="Q2" s="1" t="s">
        <v>76</v>
      </c>
      <c r="R2" s="82" t="s">
        <v>3</v>
      </c>
      <c r="S2" s="82" t="s">
        <v>79</v>
      </c>
      <c r="T2" s="82" t="s">
        <v>4</v>
      </c>
      <c r="U2" s="82" t="s">
        <v>18</v>
      </c>
      <c r="V2" s="82" t="s">
        <v>23</v>
      </c>
      <c r="W2" s="82" t="s">
        <v>7</v>
      </c>
      <c r="X2" s="82" t="s">
        <v>24</v>
      </c>
      <c r="Y2" s="82" t="s">
        <v>80</v>
      </c>
      <c r="Z2" s="83" t="s">
        <v>81</v>
      </c>
      <c r="AA2" s="82" t="s">
        <v>8</v>
      </c>
      <c r="AB2" s="77" t="s">
        <v>28</v>
      </c>
      <c r="AC2" s="77" t="s">
        <v>9</v>
      </c>
      <c r="AD2" s="132"/>
    </row>
    <row r="3" spans="1:30" ht="45" customHeight="1" x14ac:dyDescent="0.35">
      <c r="A3" s="192" t="s">
        <v>32</v>
      </c>
      <c r="B3" s="39">
        <v>41212</v>
      </c>
      <c r="C3" s="40" t="s">
        <v>17</v>
      </c>
      <c r="D3" s="61" t="s">
        <v>26</v>
      </c>
      <c r="E3" s="43" t="s">
        <v>14</v>
      </c>
      <c r="F3" s="56">
        <v>174843</v>
      </c>
      <c r="G3" s="57">
        <v>17426</v>
      </c>
      <c r="H3" s="46" t="s">
        <v>19</v>
      </c>
      <c r="I3" s="177">
        <v>41299</v>
      </c>
      <c r="J3" s="199">
        <v>86091</v>
      </c>
      <c r="K3" s="199">
        <v>19877</v>
      </c>
      <c r="L3" s="199">
        <v>-1792</v>
      </c>
      <c r="M3" s="199">
        <v>0</v>
      </c>
      <c r="N3" s="199">
        <v>104176</v>
      </c>
      <c r="O3" s="202" t="s">
        <v>30</v>
      </c>
      <c r="P3" s="206"/>
      <c r="Q3" s="206"/>
      <c r="R3" s="189"/>
      <c r="S3" s="189"/>
      <c r="T3" s="147"/>
      <c r="U3" s="189"/>
      <c r="V3" s="189"/>
      <c r="W3" s="189"/>
      <c r="X3" s="189"/>
      <c r="Y3" s="189"/>
      <c r="Z3" s="186"/>
      <c r="AA3" s="189"/>
      <c r="AB3" s="183"/>
      <c r="AC3" s="183" t="s">
        <v>106</v>
      </c>
      <c r="AD3" s="205"/>
    </row>
    <row r="4" spans="1:30" ht="29" x14ac:dyDescent="0.35">
      <c r="A4" s="193"/>
      <c r="B4" s="19">
        <v>41212</v>
      </c>
      <c r="C4" s="16" t="s">
        <v>17</v>
      </c>
      <c r="D4" s="10">
        <v>5740221</v>
      </c>
      <c r="E4" s="11" t="s">
        <v>12</v>
      </c>
      <c r="F4" s="20">
        <v>3228</v>
      </c>
      <c r="G4" s="21">
        <v>469</v>
      </c>
      <c r="H4" s="14" t="s">
        <v>19</v>
      </c>
      <c r="I4" s="178"/>
      <c r="J4" s="200"/>
      <c r="K4" s="200"/>
      <c r="L4" s="200"/>
      <c r="M4" s="200"/>
      <c r="N4" s="200"/>
      <c r="O4" s="203"/>
      <c r="P4" s="207"/>
      <c r="Q4" s="207"/>
      <c r="R4" s="190"/>
      <c r="S4" s="190"/>
      <c r="T4" s="148"/>
      <c r="U4" s="190"/>
      <c r="V4" s="190"/>
      <c r="W4" s="190"/>
      <c r="X4" s="190"/>
      <c r="Y4" s="190"/>
      <c r="Z4" s="187"/>
      <c r="AA4" s="190"/>
      <c r="AB4" s="184"/>
      <c r="AC4" s="184"/>
      <c r="AD4" s="205"/>
    </row>
    <row r="5" spans="1:30" ht="29" x14ac:dyDescent="0.35">
      <c r="A5" s="193"/>
      <c r="B5" s="19">
        <v>41212</v>
      </c>
      <c r="C5" s="16" t="s">
        <v>17</v>
      </c>
      <c r="D5" s="10">
        <v>5719388</v>
      </c>
      <c r="E5" s="11" t="s">
        <v>12</v>
      </c>
      <c r="F5" s="20">
        <v>22716</v>
      </c>
      <c r="G5" s="21">
        <v>2202</v>
      </c>
      <c r="H5" s="14" t="s">
        <v>19</v>
      </c>
      <c r="I5" s="178"/>
      <c r="J5" s="200"/>
      <c r="K5" s="200"/>
      <c r="L5" s="200"/>
      <c r="M5" s="200"/>
      <c r="N5" s="200"/>
      <c r="O5" s="203"/>
      <c r="P5" s="207"/>
      <c r="Q5" s="207"/>
      <c r="R5" s="190"/>
      <c r="S5" s="190"/>
      <c r="T5" s="148"/>
      <c r="U5" s="190"/>
      <c r="V5" s="190"/>
      <c r="W5" s="190"/>
      <c r="X5" s="190"/>
      <c r="Y5" s="190"/>
      <c r="Z5" s="187"/>
      <c r="AA5" s="190"/>
      <c r="AB5" s="184"/>
      <c r="AC5" s="184"/>
      <c r="AD5" s="205"/>
    </row>
    <row r="6" spans="1:30" ht="29" x14ac:dyDescent="0.35">
      <c r="A6" s="193"/>
      <c r="B6" s="19">
        <v>41212</v>
      </c>
      <c r="C6" s="16" t="s">
        <v>17</v>
      </c>
      <c r="D6" s="10">
        <v>5719405</v>
      </c>
      <c r="E6" s="11" t="s">
        <v>14</v>
      </c>
      <c r="F6" s="20">
        <v>250</v>
      </c>
      <c r="G6" s="21">
        <v>414</v>
      </c>
      <c r="H6" s="14" t="s">
        <v>19</v>
      </c>
      <c r="I6" s="178"/>
      <c r="J6" s="200"/>
      <c r="K6" s="200"/>
      <c r="L6" s="200"/>
      <c r="M6" s="200"/>
      <c r="N6" s="200"/>
      <c r="O6" s="203"/>
      <c r="P6" s="207"/>
      <c r="Q6" s="207"/>
      <c r="R6" s="190"/>
      <c r="S6" s="190"/>
      <c r="T6" s="148"/>
      <c r="U6" s="190"/>
      <c r="V6" s="190"/>
      <c r="W6" s="190"/>
      <c r="X6" s="190"/>
      <c r="Y6" s="190"/>
      <c r="Z6" s="187"/>
      <c r="AA6" s="190"/>
      <c r="AB6" s="184"/>
      <c r="AC6" s="184"/>
      <c r="AD6" s="205"/>
    </row>
    <row r="7" spans="1:30" ht="29" x14ac:dyDescent="0.35">
      <c r="A7" s="193"/>
      <c r="B7" s="19">
        <v>41212</v>
      </c>
      <c r="C7" s="16" t="s">
        <v>17</v>
      </c>
      <c r="D7" s="10">
        <v>5719389</v>
      </c>
      <c r="E7" s="11" t="s">
        <v>14</v>
      </c>
      <c r="F7" s="20">
        <v>840</v>
      </c>
      <c r="G7" s="21">
        <v>156</v>
      </c>
      <c r="H7" s="14" t="s">
        <v>19</v>
      </c>
      <c r="I7" s="178"/>
      <c r="J7" s="200"/>
      <c r="K7" s="200"/>
      <c r="L7" s="200"/>
      <c r="M7" s="200"/>
      <c r="N7" s="200"/>
      <c r="O7" s="203"/>
      <c r="P7" s="207"/>
      <c r="Q7" s="207"/>
      <c r="R7" s="190"/>
      <c r="S7" s="190"/>
      <c r="T7" s="148"/>
      <c r="U7" s="190"/>
      <c r="V7" s="190"/>
      <c r="W7" s="190"/>
      <c r="X7" s="190"/>
      <c r="Y7" s="190"/>
      <c r="Z7" s="187"/>
      <c r="AA7" s="190"/>
      <c r="AB7" s="184"/>
      <c r="AC7" s="184"/>
      <c r="AD7" s="205"/>
    </row>
    <row r="8" spans="1:30" ht="29" x14ac:dyDescent="0.35">
      <c r="A8" s="193"/>
      <c r="B8" s="19">
        <v>41212</v>
      </c>
      <c r="C8" s="16" t="s">
        <v>17</v>
      </c>
      <c r="D8" s="10">
        <v>5719398</v>
      </c>
      <c r="E8" s="11" t="s">
        <v>12</v>
      </c>
      <c r="F8" s="20">
        <v>584028</v>
      </c>
      <c r="G8" s="21">
        <v>49656</v>
      </c>
      <c r="H8" s="14" t="s">
        <v>19</v>
      </c>
      <c r="I8" s="178"/>
      <c r="J8" s="200"/>
      <c r="K8" s="200"/>
      <c r="L8" s="200"/>
      <c r="M8" s="200"/>
      <c r="N8" s="200"/>
      <c r="O8" s="203"/>
      <c r="P8" s="207"/>
      <c r="Q8" s="207"/>
      <c r="R8" s="190"/>
      <c r="S8" s="190"/>
      <c r="T8" s="148"/>
      <c r="U8" s="190"/>
      <c r="V8" s="190"/>
      <c r="W8" s="190"/>
      <c r="X8" s="190"/>
      <c r="Y8" s="190"/>
      <c r="Z8" s="187"/>
      <c r="AA8" s="190"/>
      <c r="AB8" s="184"/>
      <c r="AC8" s="184"/>
      <c r="AD8" s="205"/>
    </row>
    <row r="9" spans="1:30" ht="29" x14ac:dyDescent="0.35">
      <c r="A9" s="193"/>
      <c r="B9" s="19">
        <v>41212</v>
      </c>
      <c r="C9" s="16" t="s">
        <v>17</v>
      </c>
      <c r="D9" s="10">
        <v>5719404</v>
      </c>
      <c r="E9" s="11" t="s">
        <v>12</v>
      </c>
      <c r="F9" s="20">
        <v>2172</v>
      </c>
      <c r="G9" s="21">
        <v>1104</v>
      </c>
      <c r="H9" s="14" t="s">
        <v>19</v>
      </c>
      <c r="I9" s="178"/>
      <c r="J9" s="200"/>
      <c r="K9" s="200"/>
      <c r="L9" s="200"/>
      <c r="M9" s="200"/>
      <c r="N9" s="200"/>
      <c r="O9" s="203"/>
      <c r="P9" s="207"/>
      <c r="Q9" s="207"/>
      <c r="R9" s="190"/>
      <c r="S9" s="190"/>
      <c r="T9" s="148"/>
      <c r="U9" s="190"/>
      <c r="V9" s="190"/>
      <c r="W9" s="190"/>
      <c r="X9" s="190"/>
      <c r="Y9" s="190"/>
      <c r="Z9" s="187"/>
      <c r="AA9" s="190"/>
      <c r="AB9" s="184"/>
      <c r="AC9" s="184"/>
      <c r="AD9" s="205"/>
    </row>
    <row r="10" spans="1:30" ht="29" x14ac:dyDescent="0.35">
      <c r="A10" s="193"/>
      <c r="B10" s="19">
        <v>41212</v>
      </c>
      <c r="C10" s="16" t="s">
        <v>17</v>
      </c>
      <c r="D10" s="10">
        <v>5719395</v>
      </c>
      <c r="E10" s="11" t="s">
        <v>12</v>
      </c>
      <c r="F10" s="20">
        <v>39168</v>
      </c>
      <c r="G10" s="21">
        <v>3649</v>
      </c>
      <c r="H10" s="14" t="s">
        <v>19</v>
      </c>
      <c r="I10" s="178"/>
      <c r="J10" s="200"/>
      <c r="K10" s="200"/>
      <c r="L10" s="200"/>
      <c r="M10" s="200"/>
      <c r="N10" s="200"/>
      <c r="O10" s="203"/>
      <c r="P10" s="207"/>
      <c r="Q10" s="207"/>
      <c r="R10" s="190"/>
      <c r="S10" s="190"/>
      <c r="T10" s="148"/>
      <c r="U10" s="190"/>
      <c r="V10" s="190"/>
      <c r="W10" s="190"/>
      <c r="X10" s="190"/>
      <c r="Y10" s="190"/>
      <c r="Z10" s="187"/>
      <c r="AA10" s="190"/>
      <c r="AB10" s="184"/>
      <c r="AC10" s="184"/>
      <c r="AD10" s="205"/>
    </row>
    <row r="11" spans="1:30" ht="29.5" thickBot="1" x14ac:dyDescent="0.4">
      <c r="A11" s="194"/>
      <c r="B11" s="47">
        <v>41212</v>
      </c>
      <c r="C11" s="48" t="s">
        <v>17</v>
      </c>
      <c r="D11" s="50">
        <v>5740219</v>
      </c>
      <c r="E11" s="51" t="s">
        <v>12</v>
      </c>
      <c r="F11" s="59">
        <v>1356</v>
      </c>
      <c r="G11" s="60">
        <v>272</v>
      </c>
      <c r="H11" s="54" t="s">
        <v>19</v>
      </c>
      <c r="I11" s="179"/>
      <c r="J11" s="201"/>
      <c r="K11" s="201"/>
      <c r="L11" s="201"/>
      <c r="M11" s="201"/>
      <c r="N11" s="201"/>
      <c r="O11" s="204"/>
      <c r="P11" s="208"/>
      <c r="Q11" s="208"/>
      <c r="R11" s="191"/>
      <c r="S11" s="191"/>
      <c r="T11" s="149"/>
      <c r="U11" s="191"/>
      <c r="V11" s="191"/>
      <c r="W11" s="191"/>
      <c r="X11" s="191"/>
      <c r="Y11" s="191"/>
      <c r="Z11" s="188"/>
      <c r="AA11" s="191"/>
      <c r="AB11" s="185"/>
      <c r="AC11" s="185"/>
      <c r="AD11" s="205"/>
    </row>
    <row r="12" spans="1:30" ht="228.75" customHeight="1" x14ac:dyDescent="0.35">
      <c r="A12" s="192" t="s">
        <v>33</v>
      </c>
      <c r="B12" s="39">
        <v>41583</v>
      </c>
      <c r="C12" s="40" t="s">
        <v>17</v>
      </c>
      <c r="D12" s="42">
        <v>5844355</v>
      </c>
      <c r="E12" s="43" t="s">
        <v>12</v>
      </c>
      <c r="F12" s="44">
        <v>589428</v>
      </c>
      <c r="G12" s="45">
        <v>62988</v>
      </c>
      <c r="H12" s="46" t="s">
        <v>19</v>
      </c>
      <c r="I12" s="24">
        <v>41653</v>
      </c>
      <c r="J12" s="15">
        <v>37738</v>
      </c>
      <c r="K12" s="15">
        <v>18012</v>
      </c>
      <c r="L12" s="15">
        <v>-2426</v>
      </c>
      <c r="M12" s="15">
        <v>0</v>
      </c>
      <c r="N12" s="15">
        <v>53324</v>
      </c>
      <c r="O12" s="101" t="s">
        <v>107</v>
      </c>
      <c r="P12" s="40"/>
      <c r="Q12" s="40"/>
      <c r="R12" s="63"/>
      <c r="S12" s="63"/>
      <c r="T12" s="63"/>
      <c r="U12" s="63"/>
      <c r="V12" s="63"/>
      <c r="W12" s="63"/>
      <c r="X12" s="63"/>
      <c r="Y12" s="63"/>
      <c r="Z12" s="64"/>
      <c r="AA12" s="63"/>
      <c r="AB12" s="46"/>
      <c r="AC12" s="183" t="s">
        <v>73</v>
      </c>
      <c r="AD12" s="209"/>
    </row>
    <row r="13" spans="1:30" ht="60.75" customHeight="1" x14ac:dyDescent="0.35">
      <c r="A13" s="193"/>
      <c r="B13" s="19">
        <v>41583</v>
      </c>
      <c r="C13" s="16" t="s">
        <v>17</v>
      </c>
      <c r="D13" s="10">
        <v>5844352</v>
      </c>
      <c r="E13" s="11" t="s">
        <v>12</v>
      </c>
      <c r="F13" s="12">
        <v>13662</v>
      </c>
      <c r="G13" s="13">
        <v>1332</v>
      </c>
      <c r="H13" s="14" t="s">
        <v>19</v>
      </c>
      <c r="I13" s="24">
        <v>41653</v>
      </c>
      <c r="J13" s="15">
        <v>952</v>
      </c>
      <c r="K13" s="15">
        <v>61</v>
      </c>
      <c r="L13" s="15">
        <v>-10</v>
      </c>
      <c r="M13" s="15">
        <v>0</v>
      </c>
      <c r="N13" s="15">
        <v>1003</v>
      </c>
      <c r="O13" s="101" t="s">
        <v>74</v>
      </c>
      <c r="P13" s="16"/>
      <c r="Q13" s="16"/>
      <c r="R13" s="17"/>
      <c r="S13" s="17"/>
      <c r="T13" s="17"/>
      <c r="U13" s="17"/>
      <c r="V13" s="17"/>
      <c r="W13" s="17"/>
      <c r="X13" s="17"/>
      <c r="Y13" s="17"/>
      <c r="Z13" s="18"/>
      <c r="AA13" s="17"/>
      <c r="AB13" s="14"/>
      <c r="AC13" s="184"/>
      <c r="AD13" s="209"/>
    </row>
    <row r="14" spans="1:30" ht="125.25" customHeight="1" thickBot="1" x14ac:dyDescent="0.4">
      <c r="A14" s="194"/>
      <c r="B14" s="47">
        <v>41583</v>
      </c>
      <c r="C14" s="48" t="s">
        <v>17</v>
      </c>
      <c r="D14" s="50">
        <v>5844359</v>
      </c>
      <c r="E14" s="51" t="s">
        <v>12</v>
      </c>
      <c r="F14" s="52">
        <v>33996</v>
      </c>
      <c r="G14" s="53">
        <v>4554</v>
      </c>
      <c r="H14" s="54" t="s">
        <v>19</v>
      </c>
      <c r="I14" s="24">
        <v>41653</v>
      </c>
      <c r="J14" s="15">
        <v>18680</v>
      </c>
      <c r="K14" s="15">
        <v>513</v>
      </c>
      <c r="L14" s="15">
        <v>0</v>
      </c>
      <c r="M14" s="15">
        <v>0</v>
      </c>
      <c r="N14" s="15">
        <v>19193</v>
      </c>
      <c r="O14" s="101" t="s">
        <v>75</v>
      </c>
      <c r="P14" s="48"/>
      <c r="Q14" s="48"/>
      <c r="R14" s="65"/>
      <c r="S14" s="65"/>
      <c r="T14" s="65"/>
      <c r="U14" s="65"/>
      <c r="V14" s="65"/>
      <c r="W14" s="65"/>
      <c r="X14" s="65"/>
      <c r="Y14" s="65"/>
      <c r="Z14" s="66"/>
      <c r="AA14" s="65"/>
      <c r="AB14" s="54"/>
      <c r="AC14" s="185"/>
      <c r="AD14" s="209"/>
    </row>
    <row r="15" spans="1:30" ht="61.5" customHeight="1" x14ac:dyDescent="0.35">
      <c r="A15" s="169" t="s">
        <v>34</v>
      </c>
      <c r="B15" s="39">
        <v>41316</v>
      </c>
      <c r="C15" s="40" t="s">
        <v>17</v>
      </c>
      <c r="D15" s="42">
        <v>5749851</v>
      </c>
      <c r="E15" s="43" t="s">
        <v>12</v>
      </c>
      <c r="F15" s="44">
        <v>192</v>
      </c>
      <c r="G15" s="45">
        <v>144</v>
      </c>
      <c r="H15" s="46" t="s">
        <v>19</v>
      </c>
      <c r="I15" s="41">
        <v>41618</v>
      </c>
      <c r="J15" s="67">
        <v>1531</v>
      </c>
      <c r="K15" s="67">
        <v>1208</v>
      </c>
      <c r="L15" s="67">
        <v>-45</v>
      </c>
      <c r="M15" s="67">
        <v>0</v>
      </c>
      <c r="N15" s="67">
        <v>2694</v>
      </c>
      <c r="O15" s="107" t="s">
        <v>49</v>
      </c>
      <c r="P15" s="40"/>
      <c r="Q15" s="40"/>
      <c r="R15" s="63"/>
      <c r="S15" s="63"/>
      <c r="T15" s="63"/>
      <c r="U15" s="63"/>
      <c r="V15" s="63"/>
      <c r="W15" s="63"/>
      <c r="X15" s="63"/>
      <c r="Y15" s="63"/>
      <c r="Z15" s="64"/>
      <c r="AA15" s="63"/>
      <c r="AB15" s="46"/>
      <c r="AC15" s="46" t="s">
        <v>73</v>
      </c>
      <c r="AD15" s="100"/>
    </row>
    <row r="16" spans="1:30" ht="153.75" customHeight="1" x14ac:dyDescent="0.35">
      <c r="A16" s="167"/>
      <c r="B16" s="19">
        <v>41316</v>
      </c>
      <c r="C16" s="16" t="s">
        <v>17</v>
      </c>
      <c r="D16" s="10">
        <v>5749841</v>
      </c>
      <c r="E16" s="11" t="s">
        <v>12</v>
      </c>
      <c r="F16" s="12">
        <v>768</v>
      </c>
      <c r="G16" s="13">
        <v>201</v>
      </c>
      <c r="H16" s="14" t="s">
        <v>19</v>
      </c>
      <c r="I16" s="24">
        <v>41618</v>
      </c>
      <c r="J16" s="15">
        <v>4840</v>
      </c>
      <c r="K16" s="15">
        <v>3605</v>
      </c>
      <c r="L16" s="15">
        <v>-1082</v>
      </c>
      <c r="M16" s="15">
        <v>0</v>
      </c>
      <c r="N16" s="15">
        <v>7363</v>
      </c>
      <c r="O16" s="108" t="s">
        <v>108</v>
      </c>
      <c r="P16" s="16"/>
      <c r="Q16" s="16"/>
      <c r="R16" s="17"/>
      <c r="S16" s="17"/>
      <c r="T16" s="17"/>
      <c r="U16" s="17"/>
      <c r="V16" s="17"/>
      <c r="W16" s="17"/>
      <c r="X16" s="17"/>
      <c r="Y16" s="17"/>
      <c r="Z16" s="18"/>
      <c r="AA16" s="17"/>
      <c r="AB16" s="14"/>
      <c r="AC16" s="14" t="s">
        <v>73</v>
      </c>
      <c r="AD16" s="100"/>
    </row>
    <row r="17" spans="1:30" ht="153" customHeight="1" x14ac:dyDescent="0.35">
      <c r="A17" s="167"/>
      <c r="B17" s="19">
        <v>41316</v>
      </c>
      <c r="C17" s="16" t="s">
        <v>17</v>
      </c>
      <c r="D17" s="10">
        <v>5749863</v>
      </c>
      <c r="E17" s="11" t="s">
        <v>12</v>
      </c>
      <c r="F17" s="12">
        <v>14916</v>
      </c>
      <c r="G17" s="13">
        <v>3090</v>
      </c>
      <c r="H17" s="14" t="s">
        <v>19</v>
      </c>
      <c r="I17" s="24">
        <v>41618</v>
      </c>
      <c r="J17" s="15">
        <v>56737</v>
      </c>
      <c r="K17" s="15">
        <v>9528</v>
      </c>
      <c r="L17" s="15">
        <v>-838</v>
      </c>
      <c r="M17" s="15">
        <v>0</v>
      </c>
      <c r="N17" s="15">
        <v>65427</v>
      </c>
      <c r="O17" s="108" t="s">
        <v>50</v>
      </c>
      <c r="P17" s="16"/>
      <c r="Q17" s="16"/>
      <c r="R17" s="17"/>
      <c r="S17" s="17"/>
      <c r="T17" s="17"/>
      <c r="U17" s="17"/>
      <c r="V17" s="17"/>
      <c r="W17" s="17"/>
      <c r="X17" s="17"/>
      <c r="Y17" s="17"/>
      <c r="Z17" s="18"/>
      <c r="AA17" s="17"/>
      <c r="AB17" s="14"/>
      <c r="AC17" s="14" t="s">
        <v>73</v>
      </c>
      <c r="AD17" s="100"/>
    </row>
    <row r="18" spans="1:30" ht="57" customHeight="1" x14ac:dyDescent="0.35">
      <c r="A18" s="167"/>
      <c r="B18" s="153">
        <v>41316</v>
      </c>
      <c r="C18" s="85" t="s">
        <v>17</v>
      </c>
      <c r="D18" s="154">
        <v>5770373</v>
      </c>
      <c r="E18" s="89" t="s">
        <v>13</v>
      </c>
      <c r="F18" s="90">
        <v>312252</v>
      </c>
      <c r="G18" s="91">
        <v>30342</v>
      </c>
      <c r="H18" s="92" t="s">
        <v>19</v>
      </c>
      <c r="I18" s="88">
        <v>41618</v>
      </c>
      <c r="J18" s="84">
        <v>5126</v>
      </c>
      <c r="K18" s="84">
        <v>1815</v>
      </c>
      <c r="L18" s="84">
        <v>-543</v>
      </c>
      <c r="M18" s="84">
        <v>0</v>
      </c>
      <c r="N18" s="84">
        <v>6398</v>
      </c>
      <c r="O18" s="111" t="s">
        <v>52</v>
      </c>
      <c r="P18" s="85"/>
      <c r="Q18" s="85"/>
      <c r="R18" s="86"/>
      <c r="S18" s="86"/>
      <c r="T18" s="86"/>
      <c r="U18" s="86"/>
      <c r="V18" s="86"/>
      <c r="W18" s="86"/>
      <c r="X18" s="86"/>
      <c r="Y18" s="86"/>
      <c r="Z18" s="87"/>
      <c r="AA18" s="86"/>
      <c r="AB18" s="92"/>
      <c r="AC18" s="92" t="s">
        <v>73</v>
      </c>
      <c r="AD18" s="100"/>
    </row>
    <row r="19" spans="1:30" ht="393.75" customHeight="1" x14ac:dyDescent="0.35">
      <c r="A19" s="166" t="s">
        <v>34</v>
      </c>
      <c r="B19" s="16">
        <v>41316</v>
      </c>
      <c r="C19" s="16" t="s">
        <v>17</v>
      </c>
      <c r="D19" s="10">
        <v>5749830</v>
      </c>
      <c r="E19" s="11" t="s">
        <v>13</v>
      </c>
      <c r="F19" s="12">
        <v>312252</v>
      </c>
      <c r="G19" s="13">
        <v>30354</v>
      </c>
      <c r="H19" s="14" t="s">
        <v>19</v>
      </c>
      <c r="I19" s="24">
        <v>41744</v>
      </c>
      <c r="J19" s="15">
        <v>61988</v>
      </c>
      <c r="K19" s="15">
        <v>2423</v>
      </c>
      <c r="L19" s="15">
        <v>-4456</v>
      </c>
      <c r="M19" s="15">
        <v>0</v>
      </c>
      <c r="N19" s="15">
        <v>59956</v>
      </c>
      <c r="O19" s="108" t="s">
        <v>53</v>
      </c>
      <c r="P19" s="16"/>
      <c r="Q19" s="16"/>
      <c r="R19" s="17"/>
      <c r="S19" s="17"/>
      <c r="T19" s="17"/>
      <c r="U19" s="17"/>
      <c r="V19" s="17"/>
      <c r="W19" s="17"/>
      <c r="X19" s="17"/>
      <c r="Y19" s="17"/>
      <c r="Z19" s="18"/>
      <c r="AA19" s="17"/>
      <c r="AB19" s="14"/>
      <c r="AC19" s="14" t="s">
        <v>73</v>
      </c>
      <c r="AD19" s="100"/>
    </row>
    <row r="20" spans="1:30" ht="191.25" customHeight="1" x14ac:dyDescent="0.35">
      <c r="A20" s="167"/>
      <c r="B20" s="19">
        <v>41316</v>
      </c>
      <c r="C20" s="16" t="s">
        <v>17</v>
      </c>
      <c r="D20" s="10">
        <v>5749811</v>
      </c>
      <c r="E20" s="11" t="s">
        <v>12</v>
      </c>
      <c r="F20" s="12">
        <v>27336</v>
      </c>
      <c r="G20" s="13">
        <v>2466</v>
      </c>
      <c r="H20" s="14" t="s">
        <v>19</v>
      </c>
      <c r="I20" s="24">
        <v>41744</v>
      </c>
      <c r="J20" s="15">
        <v>5329</v>
      </c>
      <c r="K20" s="15">
        <v>594</v>
      </c>
      <c r="L20" s="15">
        <v>-2</v>
      </c>
      <c r="M20" s="15">
        <v>0</v>
      </c>
      <c r="N20" s="15">
        <v>5921</v>
      </c>
      <c r="O20" s="108" t="s">
        <v>54</v>
      </c>
      <c r="P20" s="16"/>
      <c r="Q20" s="16"/>
      <c r="R20" s="17"/>
      <c r="S20" s="17"/>
      <c r="T20" s="17"/>
      <c r="U20" s="17"/>
      <c r="V20" s="17"/>
      <c r="W20" s="17"/>
      <c r="X20" s="17"/>
      <c r="Y20" s="17"/>
      <c r="Z20" s="18"/>
      <c r="AA20" s="17"/>
      <c r="AB20" s="14"/>
      <c r="AC20" s="14" t="s">
        <v>73</v>
      </c>
      <c r="AD20" s="100"/>
    </row>
    <row r="21" spans="1:30" ht="138.75" customHeight="1" x14ac:dyDescent="0.35">
      <c r="A21" s="167"/>
      <c r="B21" s="19">
        <v>41316</v>
      </c>
      <c r="C21" s="16" t="s">
        <v>17</v>
      </c>
      <c r="D21" s="10">
        <v>5749802</v>
      </c>
      <c r="E21" s="11" t="s">
        <v>12</v>
      </c>
      <c r="F21" s="12">
        <v>71226</v>
      </c>
      <c r="G21" s="13">
        <v>7110</v>
      </c>
      <c r="H21" s="14" t="s">
        <v>19</v>
      </c>
      <c r="I21" s="24">
        <v>41744</v>
      </c>
      <c r="J21" s="15">
        <v>5991</v>
      </c>
      <c r="K21" s="15">
        <v>3107</v>
      </c>
      <c r="L21" s="15">
        <v>675</v>
      </c>
      <c r="M21" s="15">
        <v>0</v>
      </c>
      <c r="N21" s="15">
        <v>8422</v>
      </c>
      <c r="O21" s="108" t="s">
        <v>55</v>
      </c>
      <c r="P21" s="16"/>
      <c r="Q21" s="16"/>
      <c r="R21" s="17"/>
      <c r="S21" s="17"/>
      <c r="T21" s="17"/>
      <c r="U21" s="17"/>
      <c r="V21" s="17"/>
      <c r="W21" s="17"/>
      <c r="X21" s="17"/>
      <c r="Y21" s="17"/>
      <c r="Z21" s="18"/>
      <c r="AA21" s="17"/>
      <c r="AB21" s="14"/>
      <c r="AC21" s="14" t="s">
        <v>73</v>
      </c>
      <c r="AD21" s="100"/>
    </row>
    <row r="22" spans="1:30" ht="210" customHeight="1" x14ac:dyDescent="0.35">
      <c r="A22" s="168"/>
      <c r="B22" s="19">
        <v>41316</v>
      </c>
      <c r="C22" s="16" t="s">
        <v>17</v>
      </c>
      <c r="D22" s="10">
        <v>5749789</v>
      </c>
      <c r="E22" s="11" t="s">
        <v>14</v>
      </c>
      <c r="F22" s="12">
        <v>7425</v>
      </c>
      <c r="G22" s="13">
        <v>832</v>
      </c>
      <c r="H22" s="14" t="s">
        <v>19</v>
      </c>
      <c r="I22" s="24">
        <v>41744</v>
      </c>
      <c r="J22" s="15">
        <v>7804</v>
      </c>
      <c r="K22" s="15">
        <v>10656</v>
      </c>
      <c r="L22" s="15">
        <f>L26-14-253</f>
        <v>-281</v>
      </c>
      <c r="M22" s="15">
        <v>0</v>
      </c>
      <c r="N22" s="15">
        <v>18207</v>
      </c>
      <c r="O22" s="108" t="s">
        <v>56</v>
      </c>
      <c r="P22" s="16"/>
      <c r="Q22" s="16"/>
      <c r="R22" s="17"/>
      <c r="S22" s="17"/>
      <c r="T22" s="17"/>
      <c r="U22" s="17"/>
      <c r="V22" s="17"/>
      <c r="W22" s="17"/>
      <c r="X22" s="17"/>
      <c r="Y22" s="17"/>
      <c r="Z22" s="18"/>
      <c r="AA22" s="17"/>
      <c r="AB22" s="14"/>
      <c r="AC22" s="14" t="s">
        <v>73</v>
      </c>
      <c r="AD22" s="100"/>
    </row>
    <row r="23" spans="1:30" ht="241.5" customHeight="1" x14ac:dyDescent="0.35">
      <c r="A23" s="170" t="s">
        <v>34</v>
      </c>
      <c r="B23" s="155">
        <v>41316</v>
      </c>
      <c r="C23" s="155" t="s">
        <v>17</v>
      </c>
      <c r="D23" s="156">
        <v>5749726</v>
      </c>
      <c r="E23" s="157" t="s">
        <v>12</v>
      </c>
      <c r="F23" s="158">
        <v>10968</v>
      </c>
      <c r="G23" s="159">
        <v>1298</v>
      </c>
      <c r="H23" s="160" t="s">
        <v>19</v>
      </c>
      <c r="I23" s="161">
        <v>41744</v>
      </c>
      <c r="J23" s="162">
        <v>2498</v>
      </c>
      <c r="K23" s="162">
        <v>97</v>
      </c>
      <c r="L23" s="162">
        <v>-14</v>
      </c>
      <c r="M23" s="162">
        <v>0</v>
      </c>
      <c r="N23" s="162">
        <v>2581</v>
      </c>
      <c r="O23" s="163" t="s">
        <v>57</v>
      </c>
      <c r="P23" s="155"/>
      <c r="Q23" s="155"/>
      <c r="R23" s="164"/>
      <c r="S23" s="164"/>
      <c r="T23" s="164"/>
      <c r="U23" s="164"/>
      <c r="V23" s="164"/>
      <c r="W23" s="164"/>
      <c r="X23" s="164"/>
      <c r="Y23" s="164"/>
      <c r="Z23" s="165"/>
      <c r="AA23" s="164"/>
      <c r="AB23" s="160"/>
      <c r="AC23" s="160" t="s">
        <v>73</v>
      </c>
      <c r="AD23" s="100"/>
    </row>
    <row r="24" spans="1:30" ht="84.75" customHeight="1" x14ac:dyDescent="0.35">
      <c r="A24" s="170"/>
      <c r="B24" s="19">
        <v>41316</v>
      </c>
      <c r="C24" s="16" t="s">
        <v>17</v>
      </c>
      <c r="D24" s="10">
        <v>5731210</v>
      </c>
      <c r="E24" s="11" t="s">
        <v>13</v>
      </c>
      <c r="F24" s="12">
        <v>63401</v>
      </c>
      <c r="G24" s="13">
        <v>60204</v>
      </c>
      <c r="H24" s="14" t="s">
        <v>19</v>
      </c>
      <c r="I24" s="24">
        <v>41744</v>
      </c>
      <c r="J24" s="15">
        <v>2156</v>
      </c>
      <c r="K24" s="15">
        <v>233</v>
      </c>
      <c r="L24" s="15">
        <v>-50</v>
      </c>
      <c r="M24" s="15">
        <v>0</v>
      </c>
      <c r="N24" s="15">
        <v>2339</v>
      </c>
      <c r="O24" s="108" t="s">
        <v>58</v>
      </c>
      <c r="P24" s="16"/>
      <c r="Q24" s="16"/>
      <c r="R24" s="17"/>
      <c r="S24" s="17"/>
      <c r="T24" s="17"/>
      <c r="U24" s="17"/>
      <c r="V24" s="17"/>
      <c r="W24" s="17"/>
      <c r="X24" s="17"/>
      <c r="Y24" s="17"/>
      <c r="Z24" s="18"/>
      <c r="AA24" s="17"/>
      <c r="AB24" s="14"/>
      <c r="AC24" s="14" t="s">
        <v>73</v>
      </c>
      <c r="AD24" s="100"/>
    </row>
    <row r="25" spans="1:30" ht="52.5" customHeight="1" x14ac:dyDescent="0.35">
      <c r="A25" s="170"/>
      <c r="B25" s="19">
        <v>41316</v>
      </c>
      <c r="C25" s="16" t="s">
        <v>17</v>
      </c>
      <c r="D25" s="10">
        <v>5749910</v>
      </c>
      <c r="E25" s="11" t="s">
        <v>12</v>
      </c>
      <c r="F25" s="12">
        <v>1822308</v>
      </c>
      <c r="G25" s="13">
        <v>2208</v>
      </c>
      <c r="H25" s="14" t="s">
        <v>19</v>
      </c>
      <c r="I25" s="24">
        <v>41744</v>
      </c>
      <c r="J25" s="15">
        <v>962</v>
      </c>
      <c r="K25" s="15">
        <v>485</v>
      </c>
      <c r="L25" s="15">
        <v>-16</v>
      </c>
      <c r="M25" s="15">
        <v>0</v>
      </c>
      <c r="N25" s="15">
        <v>1431</v>
      </c>
      <c r="O25" s="108" t="s">
        <v>59</v>
      </c>
      <c r="P25" s="16"/>
      <c r="Q25" s="16"/>
      <c r="R25" s="17"/>
      <c r="S25" s="17"/>
      <c r="T25" s="17"/>
      <c r="U25" s="17"/>
      <c r="V25" s="17"/>
      <c r="W25" s="17"/>
      <c r="X25" s="17"/>
      <c r="Y25" s="17"/>
      <c r="Z25" s="18"/>
      <c r="AA25" s="17"/>
      <c r="AB25" s="14"/>
      <c r="AC25" s="14" t="s">
        <v>73</v>
      </c>
      <c r="AD25" s="100"/>
    </row>
    <row r="26" spans="1:30" ht="40.5" customHeight="1" x14ac:dyDescent="0.35">
      <c r="A26" s="170"/>
      <c r="B26" s="19">
        <v>41316</v>
      </c>
      <c r="C26" s="16" t="s">
        <v>17</v>
      </c>
      <c r="D26" s="10">
        <v>5749906</v>
      </c>
      <c r="E26" s="11" t="s">
        <v>12</v>
      </c>
      <c r="F26" s="12">
        <v>93672</v>
      </c>
      <c r="G26" s="13">
        <v>7416</v>
      </c>
      <c r="H26" s="14" t="s">
        <v>19</v>
      </c>
      <c r="I26" s="24">
        <v>41744</v>
      </c>
      <c r="J26" s="15">
        <v>1581</v>
      </c>
      <c r="K26" s="15">
        <v>499</v>
      </c>
      <c r="L26" s="15">
        <v>-14</v>
      </c>
      <c r="M26" s="15">
        <v>0</v>
      </c>
      <c r="N26" s="15">
        <v>2066</v>
      </c>
      <c r="O26" s="108" t="s">
        <v>60</v>
      </c>
      <c r="P26" s="16"/>
      <c r="Q26" s="16"/>
      <c r="R26" s="17"/>
      <c r="S26" s="17"/>
      <c r="T26" s="17"/>
      <c r="U26" s="17"/>
      <c r="V26" s="17"/>
      <c r="W26" s="17"/>
      <c r="X26" s="17"/>
      <c r="Y26" s="17"/>
      <c r="Z26" s="18"/>
      <c r="AA26" s="17"/>
      <c r="AB26" s="14"/>
      <c r="AC26" s="14" t="s">
        <v>73</v>
      </c>
      <c r="AD26" s="100"/>
    </row>
    <row r="27" spans="1:30" ht="67.5" customHeight="1" x14ac:dyDescent="0.35">
      <c r="A27" s="170"/>
      <c r="B27" s="16">
        <v>41316</v>
      </c>
      <c r="C27" s="16" t="s">
        <v>17</v>
      </c>
      <c r="D27" s="10">
        <v>5749904</v>
      </c>
      <c r="E27" s="11" t="s">
        <v>12</v>
      </c>
      <c r="F27" s="12">
        <v>19056</v>
      </c>
      <c r="G27" s="13">
        <v>1920</v>
      </c>
      <c r="H27" s="14" t="s">
        <v>19</v>
      </c>
      <c r="I27" s="24">
        <v>41744</v>
      </c>
      <c r="J27" s="15">
        <v>936</v>
      </c>
      <c r="K27" s="15">
        <v>92</v>
      </c>
      <c r="L27" s="15">
        <v>-6</v>
      </c>
      <c r="M27" s="15">
        <v>0</v>
      </c>
      <c r="N27" s="15">
        <v>1022</v>
      </c>
      <c r="O27" s="108" t="s">
        <v>61</v>
      </c>
      <c r="P27" s="16"/>
      <c r="Q27" s="16"/>
      <c r="R27" s="17"/>
      <c r="S27" s="17"/>
      <c r="T27" s="17"/>
      <c r="U27" s="17"/>
      <c r="V27" s="17"/>
      <c r="W27" s="17"/>
      <c r="X27" s="17"/>
      <c r="Y27" s="17"/>
      <c r="Z27" s="18"/>
      <c r="AA27" s="17"/>
      <c r="AB27" s="14"/>
      <c r="AC27" s="14" t="s">
        <v>73</v>
      </c>
      <c r="AD27" s="100"/>
    </row>
    <row r="28" spans="1:30" ht="144.75" customHeight="1" x14ac:dyDescent="0.35">
      <c r="A28" s="170"/>
      <c r="B28" s="19">
        <v>41316</v>
      </c>
      <c r="C28" s="16" t="s">
        <v>17</v>
      </c>
      <c r="D28" s="10">
        <v>5749894</v>
      </c>
      <c r="E28" s="11" t="s">
        <v>12</v>
      </c>
      <c r="F28" s="12">
        <v>60</v>
      </c>
      <c r="G28" s="13">
        <v>136</v>
      </c>
      <c r="H28" s="14" t="s">
        <v>19</v>
      </c>
      <c r="I28" s="24">
        <v>41744</v>
      </c>
      <c r="J28" s="15">
        <v>1018</v>
      </c>
      <c r="K28" s="15">
        <v>101</v>
      </c>
      <c r="L28" s="15">
        <v>-151</v>
      </c>
      <c r="M28" s="15">
        <v>0</v>
      </c>
      <c r="N28" s="15">
        <v>968</v>
      </c>
      <c r="O28" s="108" t="s">
        <v>62</v>
      </c>
      <c r="P28" s="16"/>
      <c r="Q28" s="16"/>
      <c r="R28" s="17"/>
      <c r="S28" s="17"/>
      <c r="T28" s="17"/>
      <c r="U28" s="17"/>
      <c r="V28" s="17"/>
      <c r="W28" s="17"/>
      <c r="X28" s="17"/>
      <c r="Y28" s="17"/>
      <c r="Z28" s="18"/>
      <c r="AA28" s="17"/>
      <c r="AB28" s="14"/>
      <c r="AC28" s="14" t="s">
        <v>73</v>
      </c>
      <c r="AD28" s="100"/>
    </row>
    <row r="29" spans="1:30" ht="159.75" customHeight="1" x14ac:dyDescent="0.35">
      <c r="A29" s="170"/>
      <c r="B29" s="19">
        <v>41316</v>
      </c>
      <c r="C29" s="16" t="s">
        <v>17</v>
      </c>
      <c r="D29" s="10">
        <v>5749891</v>
      </c>
      <c r="E29" s="11" t="s">
        <v>12</v>
      </c>
      <c r="F29" s="12">
        <v>8676</v>
      </c>
      <c r="G29" s="13">
        <v>1248</v>
      </c>
      <c r="H29" s="14" t="s">
        <v>19</v>
      </c>
      <c r="I29" s="24">
        <v>41744</v>
      </c>
      <c r="J29" s="15">
        <v>3990</v>
      </c>
      <c r="K29" s="15">
        <v>572</v>
      </c>
      <c r="L29" s="15">
        <v>-14</v>
      </c>
      <c r="M29" s="15">
        <v>0</v>
      </c>
      <c r="N29" s="15">
        <v>4548</v>
      </c>
      <c r="O29" s="108" t="s">
        <v>64</v>
      </c>
      <c r="P29" s="16"/>
      <c r="Q29" s="16"/>
      <c r="R29" s="17"/>
      <c r="S29" s="17"/>
      <c r="T29" s="17"/>
      <c r="U29" s="17"/>
      <c r="V29" s="17"/>
      <c r="W29" s="17"/>
      <c r="X29" s="17"/>
      <c r="Y29" s="17"/>
      <c r="Z29" s="18"/>
      <c r="AA29" s="17"/>
      <c r="AB29" s="14"/>
      <c r="AC29" s="14" t="s">
        <v>73</v>
      </c>
      <c r="AD29" s="100"/>
    </row>
    <row r="30" spans="1:30" ht="69.75" customHeight="1" x14ac:dyDescent="0.35">
      <c r="A30" s="170"/>
      <c r="B30" s="25">
        <v>41316</v>
      </c>
      <c r="C30" s="16" t="s">
        <v>17</v>
      </c>
      <c r="D30" s="26">
        <v>5749851</v>
      </c>
      <c r="E30" s="11" t="s">
        <v>12</v>
      </c>
      <c r="F30" s="12">
        <v>192</v>
      </c>
      <c r="G30" s="13">
        <v>141</v>
      </c>
      <c r="H30" s="14" t="s">
        <v>19</v>
      </c>
      <c r="I30" s="24">
        <v>41744</v>
      </c>
      <c r="J30" s="15">
        <v>1531</v>
      </c>
      <c r="K30" s="15">
        <v>1208</v>
      </c>
      <c r="L30" s="15">
        <v>-45</v>
      </c>
      <c r="M30" s="15">
        <v>0</v>
      </c>
      <c r="N30" s="15">
        <v>2694</v>
      </c>
      <c r="O30" s="108" t="s">
        <v>63</v>
      </c>
      <c r="P30" s="16"/>
      <c r="Q30" s="16"/>
      <c r="R30" s="17"/>
      <c r="S30" s="17"/>
      <c r="T30" s="17"/>
      <c r="U30" s="17"/>
      <c r="V30" s="17"/>
      <c r="W30" s="17"/>
      <c r="X30" s="17"/>
      <c r="Y30" s="17"/>
      <c r="Z30" s="18"/>
      <c r="AA30" s="17"/>
      <c r="AB30" s="14"/>
      <c r="AC30" s="14" t="s">
        <v>73</v>
      </c>
      <c r="AD30" s="100"/>
    </row>
    <row r="31" spans="1:30" ht="128.25" customHeight="1" x14ac:dyDescent="0.35">
      <c r="A31" s="170"/>
      <c r="B31" s="25">
        <v>41316</v>
      </c>
      <c r="C31" s="16" t="s">
        <v>17</v>
      </c>
      <c r="D31" s="26">
        <v>5883319</v>
      </c>
      <c r="E31" s="11" t="s">
        <v>14</v>
      </c>
      <c r="F31" s="12">
        <v>0</v>
      </c>
      <c r="G31" s="13">
        <v>165</v>
      </c>
      <c r="H31" s="14" t="s">
        <v>19</v>
      </c>
      <c r="I31" s="24">
        <v>41744</v>
      </c>
      <c r="J31" s="15">
        <v>1299</v>
      </c>
      <c r="K31" s="15">
        <v>589</v>
      </c>
      <c r="L31" s="15">
        <v>-3</v>
      </c>
      <c r="M31" s="15">
        <v>0</v>
      </c>
      <c r="N31" s="15">
        <v>1885</v>
      </c>
      <c r="O31" s="108" t="s">
        <v>35</v>
      </c>
      <c r="P31" s="16"/>
      <c r="Q31" s="16"/>
      <c r="R31" s="17"/>
      <c r="S31" s="17"/>
      <c r="T31" s="17"/>
      <c r="U31" s="17"/>
      <c r="V31" s="17"/>
      <c r="W31" s="17"/>
      <c r="X31" s="17"/>
      <c r="Y31" s="17"/>
      <c r="Z31" s="18"/>
      <c r="AA31" s="17"/>
      <c r="AB31" s="14"/>
      <c r="AC31" s="14" t="s">
        <v>73</v>
      </c>
      <c r="AD31" s="100"/>
    </row>
    <row r="32" spans="1:30" ht="86.25" customHeight="1" thickBot="1" x14ac:dyDescent="0.4">
      <c r="A32" s="171"/>
      <c r="B32" s="58">
        <v>41619</v>
      </c>
      <c r="C32" s="48" t="s">
        <v>17</v>
      </c>
      <c r="D32" s="69">
        <v>5882606</v>
      </c>
      <c r="E32" s="51" t="s">
        <v>12</v>
      </c>
      <c r="F32" s="52">
        <v>320676</v>
      </c>
      <c r="G32" s="53">
        <v>33504</v>
      </c>
      <c r="H32" s="54" t="s">
        <v>19</v>
      </c>
      <c r="I32" s="49">
        <v>41744</v>
      </c>
      <c r="J32" s="68">
        <v>3241</v>
      </c>
      <c r="K32" s="68">
        <v>1214</v>
      </c>
      <c r="L32" s="68">
        <v>-270</v>
      </c>
      <c r="M32" s="68">
        <v>0</v>
      </c>
      <c r="N32" s="68">
        <v>4285</v>
      </c>
      <c r="O32" s="109" t="s">
        <v>51</v>
      </c>
      <c r="P32" s="48"/>
      <c r="Q32" s="48"/>
      <c r="R32" s="65"/>
      <c r="S32" s="65"/>
      <c r="T32" s="65"/>
      <c r="U32" s="65"/>
      <c r="V32" s="65"/>
      <c r="W32" s="65"/>
      <c r="X32" s="65"/>
      <c r="Y32" s="65"/>
      <c r="Z32" s="66"/>
      <c r="AA32" s="65"/>
      <c r="AB32" s="54"/>
      <c r="AC32" s="54" t="s">
        <v>73</v>
      </c>
      <c r="AD32" s="100"/>
    </row>
    <row r="33" spans="1:30" ht="48.75" customHeight="1" x14ac:dyDescent="0.35">
      <c r="A33" s="180" t="s">
        <v>65</v>
      </c>
      <c r="B33" s="55">
        <v>41676</v>
      </c>
      <c r="C33" s="40" t="s">
        <v>17</v>
      </c>
      <c r="D33" s="61">
        <v>5873250</v>
      </c>
      <c r="E33" s="43" t="s">
        <v>12</v>
      </c>
      <c r="F33" s="44">
        <v>8136</v>
      </c>
      <c r="G33" s="45">
        <v>1090</v>
      </c>
      <c r="H33" s="46" t="s">
        <v>19</v>
      </c>
      <c r="I33" s="41" t="s">
        <v>36</v>
      </c>
      <c r="J33" s="67">
        <v>809</v>
      </c>
      <c r="K33" s="67">
        <v>878</v>
      </c>
      <c r="L33" s="67">
        <v>-6</v>
      </c>
      <c r="M33" s="67">
        <v>0</v>
      </c>
      <c r="N33" s="67">
        <v>1681</v>
      </c>
      <c r="O33" s="107" t="s">
        <v>37</v>
      </c>
      <c r="P33" s="40"/>
      <c r="Q33" s="40"/>
      <c r="R33" s="63"/>
      <c r="S33" s="63"/>
      <c r="T33" s="63"/>
      <c r="U33" s="63"/>
      <c r="V33" s="63"/>
      <c r="W33" s="63"/>
      <c r="X33" s="63"/>
      <c r="Y33" s="63"/>
      <c r="Z33" s="64"/>
      <c r="AA33" s="63"/>
      <c r="AB33" s="46"/>
      <c r="AC33" s="150" t="s">
        <v>73</v>
      </c>
      <c r="AD33" s="100"/>
    </row>
    <row r="34" spans="1:30" ht="84" customHeight="1" x14ac:dyDescent="0.35">
      <c r="A34" s="181"/>
      <c r="B34" s="25">
        <v>41676</v>
      </c>
      <c r="C34" s="16" t="s">
        <v>17</v>
      </c>
      <c r="D34" s="22">
        <v>5873248</v>
      </c>
      <c r="E34" s="11" t="s">
        <v>12</v>
      </c>
      <c r="F34" s="12">
        <v>773136</v>
      </c>
      <c r="G34" s="13">
        <v>56640</v>
      </c>
      <c r="H34" s="14" t="s">
        <v>19</v>
      </c>
      <c r="I34" s="24" t="s">
        <v>36</v>
      </c>
      <c r="J34" s="15">
        <v>2463</v>
      </c>
      <c r="K34" s="15">
        <v>3945</v>
      </c>
      <c r="L34" s="15">
        <v>-1349</v>
      </c>
      <c r="M34" s="15">
        <v>0</v>
      </c>
      <c r="N34" s="15">
        <v>5059</v>
      </c>
      <c r="O34" s="108" t="s">
        <v>38</v>
      </c>
      <c r="P34" s="16"/>
      <c r="Q34" s="16"/>
      <c r="R34" s="17"/>
      <c r="S34" s="17"/>
      <c r="T34" s="17"/>
      <c r="U34" s="17"/>
      <c r="V34" s="17"/>
      <c r="W34" s="17"/>
      <c r="X34" s="17"/>
      <c r="Y34" s="17"/>
      <c r="Z34" s="18"/>
      <c r="AA34" s="17"/>
      <c r="AB34" s="14"/>
      <c r="AC34" s="14" t="s">
        <v>73</v>
      </c>
      <c r="AD34" s="100"/>
    </row>
    <row r="35" spans="1:30" ht="96" customHeight="1" x14ac:dyDescent="0.35">
      <c r="A35" s="181"/>
      <c r="B35" s="25">
        <v>41676</v>
      </c>
      <c r="C35" s="16" t="s">
        <v>17</v>
      </c>
      <c r="D35" s="22">
        <v>5873244</v>
      </c>
      <c r="E35" s="11" t="s">
        <v>12</v>
      </c>
      <c r="F35" s="12">
        <v>75000</v>
      </c>
      <c r="G35" s="13">
        <v>6468</v>
      </c>
      <c r="H35" s="14" t="s">
        <v>19</v>
      </c>
      <c r="I35" s="24" t="s">
        <v>36</v>
      </c>
      <c r="J35" s="15">
        <v>2526</v>
      </c>
      <c r="K35" s="15">
        <v>2295</v>
      </c>
      <c r="L35" s="15">
        <v>-248</v>
      </c>
      <c r="M35" s="15">
        <v>0</v>
      </c>
      <c r="N35" s="15">
        <v>4573</v>
      </c>
      <c r="O35" s="108" t="s">
        <v>39</v>
      </c>
      <c r="P35" s="16"/>
      <c r="Q35" s="16"/>
      <c r="R35" s="17"/>
      <c r="S35" s="17"/>
      <c r="T35" s="17"/>
      <c r="U35" s="17"/>
      <c r="V35" s="17"/>
      <c r="W35" s="17"/>
      <c r="X35" s="17"/>
      <c r="Y35" s="17"/>
      <c r="Z35" s="18"/>
      <c r="AA35" s="17"/>
      <c r="AB35" s="14"/>
      <c r="AC35" s="14" t="s">
        <v>73</v>
      </c>
      <c r="AD35" s="100"/>
    </row>
    <row r="36" spans="1:30" ht="113.25" customHeight="1" thickBot="1" x14ac:dyDescent="0.4">
      <c r="A36" s="182"/>
      <c r="B36" s="58">
        <v>41676</v>
      </c>
      <c r="C36" s="48" t="s">
        <v>17</v>
      </c>
      <c r="D36" s="69">
        <v>5873247</v>
      </c>
      <c r="E36" s="51" t="s">
        <v>12</v>
      </c>
      <c r="F36" s="52">
        <v>238596</v>
      </c>
      <c r="G36" s="53">
        <v>19008</v>
      </c>
      <c r="H36" s="54" t="s">
        <v>19</v>
      </c>
      <c r="I36" s="49" t="s">
        <v>36</v>
      </c>
      <c r="J36" s="68">
        <v>4641</v>
      </c>
      <c r="K36" s="68">
        <v>5906</v>
      </c>
      <c r="L36" s="68">
        <v>-1338</v>
      </c>
      <c r="M36" s="68">
        <v>0</v>
      </c>
      <c r="N36" s="68">
        <v>9210</v>
      </c>
      <c r="O36" s="109" t="s">
        <v>40</v>
      </c>
      <c r="P36" s="48"/>
      <c r="Q36" s="48"/>
      <c r="R36" s="65"/>
      <c r="S36" s="65"/>
      <c r="T36" s="65"/>
      <c r="U36" s="65"/>
      <c r="V36" s="65"/>
      <c r="W36" s="65"/>
      <c r="X36" s="65"/>
      <c r="Y36" s="65"/>
      <c r="Z36" s="66"/>
      <c r="AA36" s="65"/>
      <c r="AB36" s="54"/>
      <c r="AC36" s="54" t="s">
        <v>73</v>
      </c>
      <c r="AD36" s="100"/>
    </row>
    <row r="37" spans="1:30" ht="89.25" customHeight="1" thickBot="1" x14ac:dyDescent="0.4">
      <c r="A37" s="31" t="s">
        <v>72</v>
      </c>
      <c r="B37" s="62">
        <v>41744</v>
      </c>
      <c r="C37" s="29" t="s">
        <v>17</v>
      </c>
      <c r="D37" s="70">
        <v>5896176</v>
      </c>
      <c r="E37" s="31" t="s">
        <v>11</v>
      </c>
      <c r="F37" s="32">
        <v>1392</v>
      </c>
      <c r="G37" s="33">
        <v>144</v>
      </c>
      <c r="H37" s="34" t="s">
        <v>19</v>
      </c>
      <c r="I37" s="30">
        <v>41821</v>
      </c>
      <c r="J37" s="35">
        <v>4051</v>
      </c>
      <c r="K37" s="35">
        <v>2603</v>
      </c>
      <c r="L37" s="35">
        <v>-917</v>
      </c>
      <c r="M37" s="35">
        <v>0</v>
      </c>
      <c r="N37" s="35">
        <v>5737</v>
      </c>
      <c r="O37" s="110" t="s">
        <v>41</v>
      </c>
      <c r="P37" s="29"/>
      <c r="Q37" s="29"/>
      <c r="R37" s="36"/>
      <c r="S37" s="36"/>
      <c r="T37" s="36"/>
      <c r="U37" s="36"/>
      <c r="V37" s="36"/>
      <c r="W37" s="36"/>
      <c r="X37" s="36"/>
      <c r="Y37" s="36"/>
      <c r="Z37" s="37"/>
      <c r="AA37" s="36"/>
      <c r="AB37" s="34"/>
      <c r="AC37" s="34" t="s">
        <v>73</v>
      </c>
      <c r="AD37" s="100"/>
    </row>
    <row r="38" spans="1:30" ht="80.25" customHeight="1" thickBot="1" x14ac:dyDescent="0.4">
      <c r="A38" s="31" t="s">
        <v>66</v>
      </c>
      <c r="B38" s="29">
        <v>41749</v>
      </c>
      <c r="C38" s="29" t="s">
        <v>17</v>
      </c>
      <c r="D38" s="72">
        <v>5908668</v>
      </c>
      <c r="E38" s="31" t="s">
        <v>11</v>
      </c>
      <c r="F38" s="32">
        <v>30000</v>
      </c>
      <c r="G38" s="33">
        <v>2472</v>
      </c>
      <c r="H38" s="34" t="s">
        <v>19</v>
      </c>
      <c r="I38" s="62">
        <v>41851</v>
      </c>
      <c r="J38" s="35">
        <v>1124</v>
      </c>
      <c r="K38" s="35">
        <v>131</v>
      </c>
      <c r="L38" s="35">
        <v>-28</v>
      </c>
      <c r="M38" s="35">
        <v>0</v>
      </c>
      <c r="N38" s="35">
        <v>1226</v>
      </c>
      <c r="O38" s="110" t="s">
        <v>109</v>
      </c>
      <c r="P38" s="29"/>
      <c r="Q38" s="29"/>
      <c r="R38" s="36"/>
      <c r="S38" s="36"/>
      <c r="T38" s="36"/>
      <c r="U38" s="36"/>
      <c r="V38" s="36"/>
      <c r="W38" s="36"/>
      <c r="X38" s="36"/>
      <c r="Y38" s="36"/>
      <c r="Z38" s="37"/>
      <c r="AA38" s="36"/>
      <c r="AB38" s="34"/>
      <c r="AC38" s="151" t="s">
        <v>105</v>
      </c>
      <c r="AD38" s="100"/>
    </row>
    <row r="39" spans="1:30" ht="150.75" customHeight="1" x14ac:dyDescent="0.35">
      <c r="A39" s="180" t="s">
        <v>67</v>
      </c>
      <c r="B39" s="115">
        <v>41891</v>
      </c>
      <c r="C39" s="40" t="s">
        <v>17</v>
      </c>
      <c r="D39" s="116">
        <v>5948875</v>
      </c>
      <c r="E39" s="43" t="s">
        <v>12</v>
      </c>
      <c r="F39" s="44">
        <v>26592</v>
      </c>
      <c r="G39" s="45">
        <v>2450</v>
      </c>
      <c r="H39" s="46" t="s">
        <v>19</v>
      </c>
      <c r="I39" s="41">
        <v>41948</v>
      </c>
      <c r="J39" s="67">
        <v>26543</v>
      </c>
      <c r="K39" s="67">
        <v>1187</v>
      </c>
      <c r="L39" s="67">
        <v>-1054</v>
      </c>
      <c r="M39" s="67">
        <v>0</v>
      </c>
      <c r="N39" s="67">
        <v>26676</v>
      </c>
      <c r="O39" s="107" t="s">
        <v>42</v>
      </c>
      <c r="P39" s="40"/>
      <c r="Q39" s="40"/>
      <c r="R39" s="63"/>
      <c r="S39" s="63"/>
      <c r="T39" s="63"/>
      <c r="U39" s="63"/>
      <c r="V39" s="63"/>
      <c r="W39" s="63"/>
      <c r="X39" s="63"/>
      <c r="Y39" s="63"/>
      <c r="Z39" s="64"/>
      <c r="AA39" s="63"/>
      <c r="AB39" s="46"/>
      <c r="AC39" s="46" t="s">
        <v>73</v>
      </c>
      <c r="AD39" s="100"/>
    </row>
    <row r="40" spans="1:30" ht="56.25" customHeight="1" thickBot="1" x14ac:dyDescent="0.4">
      <c r="A40" s="181"/>
      <c r="B40" s="117">
        <v>41891</v>
      </c>
      <c r="C40" s="85" t="s">
        <v>17</v>
      </c>
      <c r="D40" s="118">
        <v>5948955</v>
      </c>
      <c r="E40" s="89" t="s">
        <v>12</v>
      </c>
      <c r="F40" s="90">
        <v>0</v>
      </c>
      <c r="G40" s="91">
        <v>144</v>
      </c>
      <c r="H40" s="92" t="s">
        <v>19</v>
      </c>
      <c r="I40" s="88">
        <v>41948</v>
      </c>
      <c r="J40" s="84">
        <v>333</v>
      </c>
      <c r="K40" s="84">
        <v>128</v>
      </c>
      <c r="L40" s="84">
        <v>-3</v>
      </c>
      <c r="M40" s="84">
        <v>0</v>
      </c>
      <c r="N40" s="84">
        <v>456</v>
      </c>
      <c r="O40" s="111" t="s">
        <v>43</v>
      </c>
      <c r="P40" s="85"/>
      <c r="Q40" s="85"/>
      <c r="R40" s="86"/>
      <c r="S40" s="86"/>
      <c r="T40" s="86"/>
      <c r="U40" s="86"/>
      <c r="V40" s="86"/>
      <c r="W40" s="86"/>
      <c r="X40" s="86"/>
      <c r="Y40" s="86"/>
      <c r="Z40" s="87"/>
      <c r="AA40" s="86"/>
      <c r="AB40" s="92"/>
      <c r="AC40" s="54" t="s">
        <v>73</v>
      </c>
      <c r="AD40" s="100"/>
    </row>
    <row r="41" spans="1:30" ht="63.75" customHeight="1" x14ac:dyDescent="0.35">
      <c r="A41" s="177" t="s">
        <v>68</v>
      </c>
      <c r="B41" s="115">
        <v>41893</v>
      </c>
      <c r="C41" s="40" t="s">
        <v>17</v>
      </c>
      <c r="D41" s="116">
        <v>5949952</v>
      </c>
      <c r="E41" s="43" t="s">
        <v>12</v>
      </c>
      <c r="F41" s="73">
        <v>30264</v>
      </c>
      <c r="G41" s="74">
        <v>3204</v>
      </c>
      <c r="H41" s="46" t="s">
        <v>19</v>
      </c>
      <c r="I41" s="41">
        <v>41660</v>
      </c>
      <c r="J41" s="67">
        <v>1660</v>
      </c>
      <c r="K41" s="67">
        <v>149</v>
      </c>
      <c r="L41" s="67">
        <v>-4</v>
      </c>
      <c r="M41" s="67">
        <v>0</v>
      </c>
      <c r="N41" s="67">
        <v>1805</v>
      </c>
      <c r="O41" s="107" t="s">
        <v>44</v>
      </c>
      <c r="P41" s="40"/>
      <c r="Q41" s="40"/>
      <c r="R41" s="63"/>
      <c r="S41" s="63"/>
      <c r="T41" s="63"/>
      <c r="U41" s="63"/>
      <c r="V41" s="63"/>
      <c r="W41" s="63"/>
      <c r="X41" s="63"/>
      <c r="Y41" s="63"/>
      <c r="Z41" s="64"/>
      <c r="AA41" s="63"/>
      <c r="AB41" s="46"/>
      <c r="AC41" s="46" t="s">
        <v>73</v>
      </c>
      <c r="AD41" s="205"/>
    </row>
    <row r="42" spans="1:30" ht="54.75" customHeight="1" x14ac:dyDescent="0.35">
      <c r="A42" s="178"/>
      <c r="B42" s="119">
        <v>41893</v>
      </c>
      <c r="C42" s="16" t="s">
        <v>17</v>
      </c>
      <c r="D42" s="120">
        <v>5950110</v>
      </c>
      <c r="E42" s="11" t="s">
        <v>12</v>
      </c>
      <c r="F42" s="27">
        <v>26328</v>
      </c>
      <c r="G42" s="28">
        <v>2424</v>
      </c>
      <c r="H42" s="14" t="s">
        <v>19</v>
      </c>
      <c r="I42" s="24">
        <v>41660</v>
      </c>
      <c r="J42" s="15">
        <v>21350</v>
      </c>
      <c r="K42" s="15">
        <v>163</v>
      </c>
      <c r="L42" s="15">
        <v>-21</v>
      </c>
      <c r="M42" s="15">
        <v>0</v>
      </c>
      <c r="N42" s="15">
        <v>21492</v>
      </c>
      <c r="O42" s="108" t="s">
        <v>45</v>
      </c>
      <c r="P42" s="16"/>
      <c r="Q42" s="16"/>
      <c r="R42" s="17"/>
      <c r="S42" s="17"/>
      <c r="T42" s="17"/>
      <c r="U42" s="17"/>
      <c r="V42" s="17"/>
      <c r="W42" s="17"/>
      <c r="X42" s="17"/>
      <c r="Y42" s="17"/>
      <c r="Z42" s="18"/>
      <c r="AA42" s="17"/>
      <c r="AB42" s="14"/>
      <c r="AC42" s="14" t="s">
        <v>73</v>
      </c>
      <c r="AD42" s="205"/>
    </row>
    <row r="43" spans="1:30" ht="67.5" customHeight="1" x14ac:dyDescent="0.35">
      <c r="A43" s="178"/>
      <c r="B43" s="119">
        <v>41893</v>
      </c>
      <c r="C43" s="16" t="s">
        <v>17</v>
      </c>
      <c r="D43" s="120">
        <v>5950111</v>
      </c>
      <c r="E43" s="11" t="s">
        <v>11</v>
      </c>
      <c r="F43" s="27">
        <v>13200</v>
      </c>
      <c r="G43" s="28">
        <v>1080</v>
      </c>
      <c r="H43" s="14" t="s">
        <v>19</v>
      </c>
      <c r="I43" s="24">
        <v>41660</v>
      </c>
      <c r="J43" s="15">
        <v>1613</v>
      </c>
      <c r="K43" s="15">
        <v>149</v>
      </c>
      <c r="L43" s="15">
        <v>-4</v>
      </c>
      <c r="M43" s="15">
        <v>0</v>
      </c>
      <c r="N43" s="15">
        <v>1758</v>
      </c>
      <c r="O43" s="108" t="s">
        <v>46</v>
      </c>
      <c r="P43" s="16"/>
      <c r="Q43" s="16"/>
      <c r="R43" s="17"/>
      <c r="S43" s="17"/>
      <c r="T43" s="17"/>
      <c r="U43" s="17"/>
      <c r="V43" s="17"/>
      <c r="W43" s="17"/>
      <c r="X43" s="17"/>
      <c r="Y43" s="17"/>
      <c r="Z43" s="18"/>
      <c r="AA43" s="17"/>
      <c r="AB43" s="14"/>
      <c r="AC43" s="14" t="s">
        <v>73</v>
      </c>
      <c r="AD43" s="205"/>
    </row>
    <row r="44" spans="1:30" ht="102.75" customHeight="1" x14ac:dyDescent="0.35">
      <c r="A44" s="178"/>
      <c r="B44" s="119">
        <v>41893</v>
      </c>
      <c r="C44" s="16" t="s">
        <v>17</v>
      </c>
      <c r="D44" s="120">
        <v>5950114</v>
      </c>
      <c r="E44" s="11" t="s">
        <v>12</v>
      </c>
      <c r="F44" s="27">
        <v>30684</v>
      </c>
      <c r="G44" s="28">
        <v>2772</v>
      </c>
      <c r="H44" s="14" t="s">
        <v>19</v>
      </c>
      <c r="I44" s="24">
        <v>41660</v>
      </c>
      <c r="J44" s="15">
        <v>54009</v>
      </c>
      <c r="K44" s="15">
        <v>10637</v>
      </c>
      <c r="L44" s="15">
        <v>-618</v>
      </c>
      <c r="M44" s="15">
        <v>0</v>
      </c>
      <c r="N44" s="15">
        <v>64028</v>
      </c>
      <c r="O44" s="108" t="s">
        <v>47</v>
      </c>
      <c r="P44" s="16"/>
      <c r="Q44" s="16"/>
      <c r="R44" s="17"/>
      <c r="S44" s="17"/>
      <c r="T44" s="17"/>
      <c r="U44" s="17"/>
      <c r="V44" s="17"/>
      <c r="W44" s="17"/>
      <c r="X44" s="17"/>
      <c r="Y44" s="17"/>
      <c r="Z44" s="18"/>
      <c r="AA44" s="17"/>
      <c r="AB44" s="14"/>
      <c r="AC44" s="14" t="s">
        <v>73</v>
      </c>
      <c r="AD44" s="205"/>
    </row>
    <row r="45" spans="1:30" ht="59.25" customHeight="1" thickBot="1" x14ac:dyDescent="0.4">
      <c r="A45" s="179"/>
      <c r="B45" s="99">
        <v>41893</v>
      </c>
      <c r="C45" s="48" t="s">
        <v>17</v>
      </c>
      <c r="D45" s="121">
        <v>5950117</v>
      </c>
      <c r="E45" s="51" t="s">
        <v>12</v>
      </c>
      <c r="F45" s="93">
        <v>9276</v>
      </c>
      <c r="G45" s="94">
        <v>1080</v>
      </c>
      <c r="H45" s="54" t="s">
        <v>19</v>
      </c>
      <c r="I45" s="49">
        <v>41660</v>
      </c>
      <c r="J45" s="68">
        <v>5786</v>
      </c>
      <c r="K45" s="68">
        <v>157</v>
      </c>
      <c r="L45" s="68">
        <v>-14</v>
      </c>
      <c r="M45" s="68">
        <v>0</v>
      </c>
      <c r="N45" s="68">
        <v>5929</v>
      </c>
      <c r="O45" s="109" t="s">
        <v>48</v>
      </c>
      <c r="P45" s="48"/>
      <c r="Q45" s="48"/>
      <c r="R45" s="65"/>
      <c r="S45" s="65"/>
      <c r="T45" s="65"/>
      <c r="U45" s="65"/>
      <c r="V45" s="65"/>
      <c r="W45" s="65"/>
      <c r="X45" s="65"/>
      <c r="Y45" s="65"/>
      <c r="Z45" s="66"/>
      <c r="AA45" s="65"/>
      <c r="AB45" s="54"/>
      <c r="AC45" s="54" t="s">
        <v>73</v>
      </c>
      <c r="AD45" s="205"/>
    </row>
    <row r="46" spans="1:30" ht="173.25" customHeight="1" x14ac:dyDescent="0.35">
      <c r="A46" s="180" t="s">
        <v>71</v>
      </c>
      <c r="B46" s="95">
        <v>41985</v>
      </c>
      <c r="C46" s="40" t="s">
        <v>17</v>
      </c>
      <c r="D46" s="96">
        <v>5983617</v>
      </c>
      <c r="E46" s="43" t="s">
        <v>12</v>
      </c>
      <c r="F46" s="97">
        <v>291252</v>
      </c>
      <c r="G46" s="98">
        <v>24000</v>
      </c>
      <c r="H46" s="46" t="s">
        <v>19</v>
      </c>
      <c r="I46" s="41">
        <v>42027</v>
      </c>
      <c r="J46" s="67">
        <v>36312</v>
      </c>
      <c r="K46" s="67">
        <v>3022</v>
      </c>
      <c r="L46" s="67">
        <v>-1162</v>
      </c>
      <c r="M46" s="67">
        <v>0</v>
      </c>
      <c r="N46" s="67">
        <v>38172</v>
      </c>
      <c r="O46" s="112" t="s">
        <v>69</v>
      </c>
      <c r="P46" s="152"/>
      <c r="Q46" s="152"/>
      <c r="R46" s="147"/>
      <c r="S46" s="147"/>
      <c r="T46" s="147"/>
      <c r="U46" s="147"/>
      <c r="V46" s="147"/>
      <c r="W46" s="147"/>
      <c r="X46" s="147"/>
      <c r="Y46" s="147"/>
      <c r="Z46" s="146"/>
      <c r="AA46" s="147"/>
      <c r="AB46" s="150"/>
      <c r="AC46" s="150" t="s">
        <v>104</v>
      </c>
      <c r="AD46" s="100"/>
    </row>
    <row r="47" spans="1:30" ht="174" customHeight="1" thickBot="1" x14ac:dyDescent="0.4">
      <c r="A47" s="182"/>
      <c r="B47" s="99">
        <v>41985</v>
      </c>
      <c r="C47" s="48" t="s">
        <v>17</v>
      </c>
      <c r="D47" s="121">
        <v>5983616</v>
      </c>
      <c r="E47" s="51" t="s">
        <v>12</v>
      </c>
      <c r="F47" s="93">
        <v>131500</v>
      </c>
      <c r="G47" s="94">
        <v>15120</v>
      </c>
      <c r="H47" s="54" t="s">
        <v>19</v>
      </c>
      <c r="I47" s="49">
        <v>42027</v>
      </c>
      <c r="J47" s="68">
        <v>36312</v>
      </c>
      <c r="K47" s="68">
        <v>3022</v>
      </c>
      <c r="L47" s="68">
        <v>-1181</v>
      </c>
      <c r="M47" s="68">
        <v>0</v>
      </c>
      <c r="N47" s="68">
        <v>38153</v>
      </c>
      <c r="O47" s="109" t="s">
        <v>70</v>
      </c>
      <c r="P47" s="48"/>
      <c r="Q47" s="48"/>
      <c r="R47" s="65"/>
      <c r="S47" s="65"/>
      <c r="T47" s="65"/>
      <c r="U47" s="65"/>
      <c r="V47" s="65"/>
      <c r="W47" s="65"/>
      <c r="X47" s="65"/>
      <c r="Y47" s="65"/>
      <c r="Z47" s="66"/>
      <c r="AA47" s="65"/>
      <c r="AB47" s="54"/>
      <c r="AC47" s="54" t="s">
        <v>104</v>
      </c>
      <c r="AD47" s="100"/>
    </row>
    <row r="48" spans="1:30" ht="235.5" customHeight="1" thickBot="1" x14ac:dyDescent="0.4">
      <c r="A48" s="31" t="s">
        <v>110</v>
      </c>
      <c r="B48" s="71">
        <v>42075</v>
      </c>
      <c r="C48" s="29" t="s">
        <v>17</v>
      </c>
      <c r="D48" s="122">
        <v>6015355</v>
      </c>
      <c r="E48" s="31" t="s">
        <v>14</v>
      </c>
      <c r="F48" s="103">
        <v>1500</v>
      </c>
      <c r="G48" s="104">
        <v>150</v>
      </c>
      <c r="H48" s="34" t="s">
        <v>19</v>
      </c>
      <c r="I48" s="30">
        <v>42103</v>
      </c>
      <c r="J48" s="35">
        <v>5715</v>
      </c>
      <c r="K48" s="35">
        <v>2675</v>
      </c>
      <c r="L48" s="35">
        <v>-151</v>
      </c>
      <c r="M48" s="35">
        <v>0</v>
      </c>
      <c r="N48" s="35">
        <f>SUM(J48:M48)</f>
        <v>8239</v>
      </c>
      <c r="O48" s="110" t="s">
        <v>82</v>
      </c>
      <c r="P48" s="29"/>
      <c r="Q48" s="29"/>
      <c r="R48" s="36"/>
      <c r="S48" s="36"/>
      <c r="T48" s="36"/>
      <c r="U48" s="36"/>
      <c r="V48" s="36"/>
      <c r="W48" s="36"/>
      <c r="X48" s="36"/>
      <c r="Y48" s="36"/>
      <c r="Z48" s="37"/>
      <c r="AA48" s="36"/>
      <c r="AB48" s="34"/>
      <c r="AC48" s="34" t="s">
        <v>73</v>
      </c>
      <c r="AD48" s="100"/>
    </row>
    <row r="49" spans="1:31" s="127" customFormat="1" ht="94.5" customHeight="1" thickBot="1" x14ac:dyDescent="0.4">
      <c r="A49" s="143" t="s">
        <v>111</v>
      </c>
      <c r="B49" s="30">
        <v>42102</v>
      </c>
      <c r="C49" s="142" t="s">
        <v>17</v>
      </c>
      <c r="D49" s="70">
        <v>6025899</v>
      </c>
      <c r="E49" s="143" t="s">
        <v>14</v>
      </c>
      <c r="F49" s="32">
        <v>4284</v>
      </c>
      <c r="G49" s="33">
        <v>280.2</v>
      </c>
      <c r="H49" s="138" t="s">
        <v>88</v>
      </c>
      <c r="I49" s="30"/>
      <c r="J49" s="35">
        <v>1299</v>
      </c>
      <c r="K49" s="35"/>
      <c r="L49" s="35"/>
      <c r="M49" s="35"/>
      <c r="N49" s="145" t="s">
        <v>27</v>
      </c>
      <c r="O49" s="113" t="s">
        <v>83</v>
      </c>
      <c r="P49" s="142"/>
      <c r="Q49" s="142"/>
      <c r="R49" s="36"/>
      <c r="S49" s="36"/>
      <c r="T49" s="36"/>
      <c r="U49" s="36"/>
      <c r="V49" s="36"/>
      <c r="W49" s="36"/>
      <c r="X49" s="36"/>
      <c r="Y49" s="36"/>
      <c r="Z49" s="37"/>
      <c r="AA49" s="144" t="s">
        <v>27</v>
      </c>
      <c r="AB49" s="138"/>
      <c r="AC49" s="138" t="s">
        <v>124</v>
      </c>
      <c r="AD49" s="137"/>
      <c r="AE49" s="136"/>
    </row>
    <row r="50" spans="1:31" ht="40.5" customHeight="1" thickBot="1" x14ac:dyDescent="0.4">
      <c r="A50" s="31" t="s">
        <v>112</v>
      </c>
      <c r="B50" s="71">
        <v>42052</v>
      </c>
      <c r="C50" s="29" t="s">
        <v>17</v>
      </c>
      <c r="D50" s="122">
        <v>6006544</v>
      </c>
      <c r="E50" s="31" t="s">
        <v>12</v>
      </c>
      <c r="F50" s="103">
        <v>23748</v>
      </c>
      <c r="G50" s="104">
        <v>2500</v>
      </c>
      <c r="H50" s="34" t="s">
        <v>19</v>
      </c>
      <c r="I50" s="30">
        <v>42097</v>
      </c>
      <c r="J50" s="35">
        <v>128</v>
      </c>
      <c r="K50" s="35">
        <v>32</v>
      </c>
      <c r="L50" s="35">
        <v>-5</v>
      </c>
      <c r="M50" s="35">
        <v>0</v>
      </c>
      <c r="N50" s="35">
        <v>155</v>
      </c>
      <c r="O50" s="110" t="s">
        <v>84</v>
      </c>
      <c r="P50" s="29">
        <v>42115</v>
      </c>
      <c r="Q50" s="29">
        <v>42118</v>
      </c>
      <c r="R50" s="36">
        <v>392.83</v>
      </c>
      <c r="S50" s="36" t="s">
        <v>87</v>
      </c>
      <c r="T50" s="36">
        <v>32</v>
      </c>
      <c r="U50" s="36">
        <v>-5</v>
      </c>
      <c r="V50" s="36">
        <v>155</v>
      </c>
      <c r="W50" s="36">
        <v>420</v>
      </c>
      <c r="X50" s="36">
        <v>155</v>
      </c>
      <c r="Y50" s="36">
        <v>265</v>
      </c>
      <c r="Z50" s="37">
        <v>42130</v>
      </c>
      <c r="AA50" s="36">
        <v>1516.64</v>
      </c>
      <c r="AB50" s="34"/>
      <c r="AC50" s="34"/>
      <c r="AD50" s="100"/>
    </row>
    <row r="51" spans="1:31" ht="50.25" customHeight="1" x14ac:dyDescent="0.35">
      <c r="A51" s="180" t="s">
        <v>113</v>
      </c>
      <c r="B51" s="55">
        <v>42123</v>
      </c>
      <c r="C51" s="40" t="s">
        <v>17</v>
      </c>
      <c r="D51" s="61">
        <v>6034318</v>
      </c>
      <c r="E51" s="43" t="s">
        <v>12</v>
      </c>
      <c r="F51" s="44"/>
      <c r="G51" s="45"/>
      <c r="H51" s="46" t="s">
        <v>19</v>
      </c>
      <c r="I51" s="41">
        <v>42166</v>
      </c>
      <c r="J51" s="67">
        <v>4120</v>
      </c>
      <c r="K51" s="67">
        <v>79</v>
      </c>
      <c r="L51" s="67">
        <v>-6</v>
      </c>
      <c r="M51" s="67">
        <v>0</v>
      </c>
      <c r="N51" s="67">
        <v>4193</v>
      </c>
      <c r="O51" s="107" t="s">
        <v>85</v>
      </c>
      <c r="P51" s="40"/>
      <c r="Q51" s="40"/>
      <c r="R51" s="63"/>
      <c r="S51" s="63"/>
      <c r="T51" s="63"/>
      <c r="U51" s="63"/>
      <c r="V51" s="63"/>
      <c r="W51" s="63"/>
      <c r="X51" s="63"/>
      <c r="Y51" s="63"/>
      <c r="Z51" s="64"/>
      <c r="AA51" s="63"/>
      <c r="AB51" s="46"/>
      <c r="AC51" s="46" t="s">
        <v>73</v>
      </c>
      <c r="AD51" s="100"/>
    </row>
    <row r="52" spans="1:31" ht="50.25" customHeight="1" x14ac:dyDescent="0.35">
      <c r="A52" s="181"/>
      <c r="B52" s="25">
        <v>42123</v>
      </c>
      <c r="C52" s="16" t="s">
        <v>17</v>
      </c>
      <c r="D52" s="22">
        <v>6034320</v>
      </c>
      <c r="E52" s="11" t="s">
        <v>12</v>
      </c>
      <c r="F52" s="12"/>
      <c r="G52" s="13"/>
      <c r="H52" s="14" t="s">
        <v>19</v>
      </c>
      <c r="I52" s="24">
        <v>42166</v>
      </c>
      <c r="J52" s="15">
        <v>4091</v>
      </c>
      <c r="K52" s="15">
        <v>79</v>
      </c>
      <c r="L52" s="15">
        <v>-131</v>
      </c>
      <c r="M52" s="15">
        <v>0</v>
      </c>
      <c r="N52" s="15">
        <v>4039</v>
      </c>
      <c r="O52" s="108" t="s">
        <v>89</v>
      </c>
      <c r="P52" s="16"/>
      <c r="Q52" s="16"/>
      <c r="R52" s="17"/>
      <c r="S52" s="17"/>
      <c r="T52" s="17"/>
      <c r="U52" s="17"/>
      <c r="V52" s="17"/>
      <c r="W52" s="17"/>
      <c r="X52" s="17"/>
      <c r="Y52" s="17"/>
      <c r="Z52" s="18"/>
      <c r="AA52" s="17"/>
      <c r="AB52" s="14"/>
      <c r="AC52" s="14" t="s">
        <v>73</v>
      </c>
      <c r="AD52" s="100"/>
    </row>
    <row r="53" spans="1:31" ht="89.25" customHeight="1" thickBot="1" x14ac:dyDescent="0.4">
      <c r="A53" s="182"/>
      <c r="B53" s="58">
        <v>42123</v>
      </c>
      <c r="C53" s="48" t="s">
        <v>17</v>
      </c>
      <c r="D53" s="51">
        <v>6034323</v>
      </c>
      <c r="E53" s="51" t="s">
        <v>12</v>
      </c>
      <c r="F53" s="128"/>
      <c r="G53" s="51"/>
      <c r="H53" s="54" t="s">
        <v>19</v>
      </c>
      <c r="I53" s="49">
        <v>42166</v>
      </c>
      <c r="J53" s="123">
        <v>25331</v>
      </c>
      <c r="K53" s="123">
        <v>3001</v>
      </c>
      <c r="L53" s="123">
        <v>-740</v>
      </c>
      <c r="M53" s="123">
        <v>0</v>
      </c>
      <c r="N53" s="123">
        <v>27592</v>
      </c>
      <c r="O53" s="102" t="s">
        <v>90</v>
      </c>
      <c r="P53" s="51"/>
      <c r="Q53" s="51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54"/>
      <c r="AC53" s="14" t="s">
        <v>73</v>
      </c>
      <c r="AD53" s="100"/>
    </row>
    <row r="54" spans="1:31" ht="126" customHeight="1" thickBot="1" x14ac:dyDescent="0.4">
      <c r="A54" s="31" t="s">
        <v>114</v>
      </c>
      <c r="B54" s="105">
        <v>42160</v>
      </c>
      <c r="C54" s="31" t="s">
        <v>17</v>
      </c>
      <c r="D54" s="31">
        <v>6048243</v>
      </c>
      <c r="E54" s="31" t="s">
        <v>12</v>
      </c>
      <c r="F54" s="31"/>
      <c r="G54" s="31"/>
      <c r="H54" s="34" t="s">
        <v>19</v>
      </c>
      <c r="I54" s="31"/>
      <c r="J54" s="124"/>
      <c r="K54" s="124"/>
      <c r="L54" s="124"/>
      <c r="M54" s="124"/>
      <c r="N54" s="124"/>
      <c r="O54" s="114"/>
      <c r="P54" s="31"/>
      <c r="Q54" s="31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31"/>
      <c r="AC54" s="138" t="s">
        <v>73</v>
      </c>
      <c r="AD54" s="100"/>
    </row>
    <row r="55" spans="1:31" ht="152.25" customHeight="1" thickBot="1" x14ac:dyDescent="0.4">
      <c r="A55" s="31" t="s">
        <v>115</v>
      </c>
      <c r="B55" s="29">
        <v>42153</v>
      </c>
      <c r="C55" s="29" t="s">
        <v>17</v>
      </c>
      <c r="D55" s="72">
        <v>6045396</v>
      </c>
      <c r="E55" s="31" t="s">
        <v>12</v>
      </c>
      <c r="F55" s="103"/>
      <c r="G55" s="104"/>
      <c r="H55" s="34" t="s">
        <v>91</v>
      </c>
      <c r="I55" s="30">
        <v>42241</v>
      </c>
      <c r="J55" s="35">
        <v>3906</v>
      </c>
      <c r="K55" s="35">
        <v>4168</v>
      </c>
      <c r="L55" s="35">
        <v>-477</v>
      </c>
      <c r="M55" s="35">
        <v>0</v>
      </c>
      <c r="N55" s="35">
        <v>7597</v>
      </c>
      <c r="O55" s="106" t="s">
        <v>94</v>
      </c>
      <c r="P55" s="29"/>
      <c r="Q55" s="29"/>
      <c r="R55" s="36"/>
      <c r="S55" s="36"/>
      <c r="T55" s="36"/>
      <c r="U55" s="36"/>
      <c r="V55" s="36"/>
      <c r="W55" s="36"/>
      <c r="X55" s="36"/>
      <c r="Y55" s="36"/>
      <c r="Z55" s="37"/>
      <c r="AA55" s="36"/>
      <c r="AB55" s="34"/>
      <c r="AC55" s="138" t="s">
        <v>123</v>
      </c>
      <c r="AD55" s="134"/>
    </row>
    <row r="56" spans="1:31" ht="54" customHeight="1" thickBot="1" x14ac:dyDescent="0.4">
      <c r="A56" s="31" t="s">
        <v>116</v>
      </c>
      <c r="B56" s="29">
        <v>42207</v>
      </c>
      <c r="C56" s="29" t="s">
        <v>17</v>
      </c>
      <c r="D56" s="72">
        <v>6067994</v>
      </c>
      <c r="E56" s="31" t="s">
        <v>12</v>
      </c>
      <c r="F56" s="103"/>
      <c r="G56" s="104"/>
      <c r="H56" s="34" t="s">
        <v>19</v>
      </c>
      <c r="I56" s="30">
        <v>42237</v>
      </c>
      <c r="J56" s="35">
        <v>1438</v>
      </c>
      <c r="K56" s="35">
        <v>2193</v>
      </c>
      <c r="L56" s="35">
        <v>-395</v>
      </c>
      <c r="M56" s="35">
        <v>0</v>
      </c>
      <c r="N56" s="35">
        <v>3237</v>
      </c>
      <c r="O56" s="38" t="s">
        <v>93</v>
      </c>
      <c r="P56" s="29"/>
      <c r="Q56" s="29"/>
      <c r="R56" s="36"/>
      <c r="S56" s="36"/>
      <c r="T56" s="36"/>
      <c r="U56" s="36"/>
      <c r="V56" s="36"/>
      <c r="W56" s="36"/>
      <c r="X56" s="36"/>
      <c r="Y56" s="36"/>
      <c r="Z56" s="37"/>
      <c r="AA56" s="36"/>
      <c r="AB56" s="34"/>
      <c r="AC56" s="34" t="s">
        <v>105</v>
      </c>
    </row>
    <row r="57" spans="1:31" ht="107.25" customHeight="1" thickBot="1" x14ac:dyDescent="0.4">
      <c r="A57" s="31" t="s">
        <v>117</v>
      </c>
      <c r="B57" s="29">
        <v>42234</v>
      </c>
      <c r="C57" s="29" t="s">
        <v>17</v>
      </c>
      <c r="D57" s="72">
        <v>6076961</v>
      </c>
      <c r="E57" s="31" t="s">
        <v>11</v>
      </c>
      <c r="F57" s="103">
        <v>32244</v>
      </c>
      <c r="G57" s="104">
        <v>2987</v>
      </c>
      <c r="H57" s="34" t="s">
        <v>19</v>
      </c>
      <c r="I57" s="30">
        <v>42306</v>
      </c>
      <c r="J57" s="35">
        <v>2963</v>
      </c>
      <c r="K57" s="35">
        <v>2053</v>
      </c>
      <c r="L57" s="35">
        <v>-347</v>
      </c>
      <c r="M57" s="35">
        <v>0</v>
      </c>
      <c r="N57" s="35">
        <v>4670</v>
      </c>
      <c r="O57" s="38" t="s">
        <v>92</v>
      </c>
      <c r="P57" s="29">
        <v>42352</v>
      </c>
      <c r="Q57" s="29"/>
      <c r="R57" s="36"/>
      <c r="S57" s="36"/>
      <c r="T57" s="36"/>
      <c r="U57" s="36"/>
      <c r="V57" s="36"/>
      <c r="W57" s="36"/>
      <c r="X57" s="36"/>
      <c r="Y57" s="36"/>
      <c r="Z57" s="37"/>
      <c r="AA57" s="36"/>
      <c r="AB57" s="34"/>
      <c r="AC57" s="34" t="s">
        <v>103</v>
      </c>
    </row>
    <row r="58" spans="1:31" ht="91.5" customHeight="1" thickBot="1" x14ac:dyDescent="0.4">
      <c r="A58" s="172" t="s">
        <v>119</v>
      </c>
      <c r="B58" s="29">
        <v>42086</v>
      </c>
      <c r="C58" s="29" t="s">
        <v>17</v>
      </c>
      <c r="D58" s="72">
        <v>6019711</v>
      </c>
      <c r="E58" s="31" t="s">
        <v>12</v>
      </c>
      <c r="F58" s="103"/>
      <c r="G58" s="104"/>
      <c r="H58" s="34" t="s">
        <v>19</v>
      </c>
      <c r="I58" s="30">
        <v>42332</v>
      </c>
      <c r="J58" s="35">
        <v>2687</v>
      </c>
      <c r="K58" s="35">
        <v>390</v>
      </c>
      <c r="L58" s="35">
        <v>-361</v>
      </c>
      <c r="M58" s="35">
        <v>0</v>
      </c>
      <c r="N58" s="35">
        <v>2687</v>
      </c>
      <c r="O58" s="38" t="s">
        <v>86</v>
      </c>
      <c r="P58" s="29"/>
      <c r="Q58" s="29"/>
      <c r="R58" s="36"/>
      <c r="S58" s="36"/>
      <c r="T58" s="36"/>
      <c r="U58" s="36"/>
      <c r="V58" s="36"/>
      <c r="W58" s="36"/>
      <c r="X58" s="36"/>
      <c r="Y58" s="36"/>
      <c r="Z58" s="37"/>
      <c r="AA58" s="36"/>
      <c r="AB58" s="34"/>
      <c r="AC58" s="138" t="s">
        <v>73</v>
      </c>
      <c r="AD58" s="135"/>
    </row>
    <row r="59" spans="1:31" ht="79.5" customHeight="1" thickBot="1" x14ac:dyDescent="0.4">
      <c r="A59" s="31" t="s">
        <v>118</v>
      </c>
      <c r="B59" s="105">
        <v>42355</v>
      </c>
      <c r="C59" s="31" t="s">
        <v>17</v>
      </c>
      <c r="D59" s="31">
        <v>6128623</v>
      </c>
      <c r="E59" s="31" t="s">
        <v>12</v>
      </c>
      <c r="F59" s="31"/>
      <c r="G59" s="31"/>
      <c r="H59" s="34" t="s">
        <v>95</v>
      </c>
      <c r="I59" s="105">
        <v>42369</v>
      </c>
      <c r="J59" s="125">
        <v>4570</v>
      </c>
      <c r="K59" s="125">
        <v>4275</v>
      </c>
      <c r="L59" s="125">
        <v>-84</v>
      </c>
      <c r="M59" s="125">
        <v>0</v>
      </c>
      <c r="N59" s="125">
        <v>23761</v>
      </c>
      <c r="O59" s="38" t="s">
        <v>96</v>
      </c>
      <c r="P59" s="31"/>
      <c r="Q59" s="31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31"/>
      <c r="AC59" s="54" t="s">
        <v>104</v>
      </c>
    </row>
    <row r="60" spans="1:31" ht="29" x14ac:dyDescent="0.35">
      <c r="A60" s="177" t="s">
        <v>120</v>
      </c>
      <c r="B60" s="55">
        <v>42010</v>
      </c>
      <c r="C60" s="40" t="s">
        <v>16</v>
      </c>
      <c r="D60" s="61">
        <v>5990035</v>
      </c>
      <c r="E60" s="43" t="s">
        <v>14</v>
      </c>
      <c r="F60" s="44">
        <v>24931</v>
      </c>
      <c r="G60" s="45">
        <v>2147</v>
      </c>
      <c r="H60" s="46" t="s">
        <v>97</v>
      </c>
      <c r="I60" s="41">
        <v>42069</v>
      </c>
      <c r="J60" s="67">
        <v>628</v>
      </c>
      <c r="K60" s="67">
        <v>247</v>
      </c>
      <c r="L60" s="67">
        <v>0</v>
      </c>
      <c r="M60" s="67">
        <v>0</v>
      </c>
      <c r="N60" s="67">
        <v>875</v>
      </c>
      <c r="O60" s="139" t="s">
        <v>98</v>
      </c>
      <c r="P60" s="40"/>
      <c r="Q60" s="40"/>
      <c r="R60" s="63"/>
      <c r="S60" s="63"/>
      <c r="T60" s="63"/>
      <c r="U60" s="63"/>
      <c r="V60" s="63"/>
      <c r="W60" s="63"/>
      <c r="X60" s="63"/>
      <c r="Y60" s="63"/>
      <c r="Z60" s="64"/>
      <c r="AA60" s="63"/>
      <c r="AB60" s="46"/>
      <c r="AC60" s="173" t="s">
        <v>73</v>
      </c>
      <c r="AD60" s="135"/>
    </row>
    <row r="61" spans="1:31" ht="89.25" customHeight="1" x14ac:dyDescent="0.35">
      <c r="A61" s="178"/>
      <c r="B61" s="25">
        <v>42010</v>
      </c>
      <c r="C61" s="16" t="s">
        <v>16</v>
      </c>
      <c r="D61" s="22">
        <v>5990038</v>
      </c>
      <c r="E61" s="11" t="s">
        <v>14</v>
      </c>
      <c r="F61" s="12">
        <v>52910</v>
      </c>
      <c r="G61" s="13">
        <v>4153</v>
      </c>
      <c r="H61" s="14" t="s">
        <v>97</v>
      </c>
      <c r="I61" s="24">
        <v>42069</v>
      </c>
      <c r="J61" s="15">
        <v>1215</v>
      </c>
      <c r="K61" s="15">
        <v>2684</v>
      </c>
      <c r="L61" s="15">
        <v>0</v>
      </c>
      <c r="M61" s="15">
        <v>0</v>
      </c>
      <c r="N61" s="15">
        <v>3899</v>
      </c>
      <c r="O61" s="140" t="s">
        <v>99</v>
      </c>
      <c r="P61" s="16"/>
      <c r="Q61" s="16"/>
      <c r="R61" s="17"/>
      <c r="S61" s="17"/>
      <c r="T61" s="17"/>
      <c r="U61" s="17"/>
      <c r="V61" s="17"/>
      <c r="W61" s="17"/>
      <c r="X61" s="17"/>
      <c r="Y61" s="17"/>
      <c r="Z61" s="18"/>
      <c r="AA61" s="17"/>
      <c r="AB61" s="14"/>
      <c r="AC61" s="174" t="s">
        <v>73</v>
      </c>
      <c r="AD61" s="135"/>
    </row>
    <row r="62" spans="1:31" ht="102" customHeight="1" thickBot="1" x14ac:dyDescent="0.4">
      <c r="A62" s="179"/>
      <c r="B62" s="58">
        <v>42010</v>
      </c>
      <c r="C62" s="48" t="s">
        <v>16</v>
      </c>
      <c r="D62" s="69">
        <v>5990039</v>
      </c>
      <c r="E62" s="51" t="s">
        <v>14</v>
      </c>
      <c r="F62" s="52">
        <v>6174</v>
      </c>
      <c r="G62" s="53">
        <v>592</v>
      </c>
      <c r="H62" s="54" t="s">
        <v>97</v>
      </c>
      <c r="I62" s="49">
        <v>42069</v>
      </c>
      <c r="J62" s="68">
        <v>969</v>
      </c>
      <c r="K62" s="68">
        <v>538</v>
      </c>
      <c r="L62" s="68">
        <v>0</v>
      </c>
      <c r="M62" s="68">
        <v>0</v>
      </c>
      <c r="N62" s="68">
        <v>1507</v>
      </c>
      <c r="O62" s="141" t="s">
        <v>100</v>
      </c>
      <c r="P62" s="48"/>
      <c r="Q62" s="48"/>
      <c r="R62" s="65"/>
      <c r="S62" s="65"/>
      <c r="T62" s="65"/>
      <c r="U62" s="65"/>
      <c r="V62" s="65"/>
      <c r="W62" s="65"/>
      <c r="X62" s="65"/>
      <c r="Y62" s="65"/>
      <c r="Z62" s="66"/>
      <c r="AA62" s="65"/>
      <c r="AB62" s="54"/>
      <c r="AC62" s="175" t="s">
        <v>73</v>
      </c>
      <c r="AD62" s="135"/>
    </row>
    <row r="63" spans="1:31" ht="147" customHeight="1" thickBot="1" x14ac:dyDescent="0.4">
      <c r="A63" s="30" t="s">
        <v>121</v>
      </c>
      <c r="B63" s="62">
        <v>42256</v>
      </c>
      <c r="C63" s="29" t="s">
        <v>16</v>
      </c>
      <c r="D63" s="70">
        <v>6087791</v>
      </c>
      <c r="E63" s="31" t="s">
        <v>12</v>
      </c>
      <c r="F63" s="32">
        <v>8133</v>
      </c>
      <c r="G63" s="33">
        <v>1000</v>
      </c>
      <c r="H63" s="34" t="s">
        <v>97</v>
      </c>
      <c r="I63" s="30">
        <v>42296</v>
      </c>
      <c r="J63" s="35">
        <v>1338</v>
      </c>
      <c r="K63" s="35">
        <v>2636</v>
      </c>
      <c r="L63" s="35">
        <v>0</v>
      </c>
      <c r="M63" s="35">
        <v>0</v>
      </c>
      <c r="N63" s="35">
        <v>3974</v>
      </c>
      <c r="O63" s="113" t="s">
        <v>101</v>
      </c>
      <c r="P63" s="29"/>
      <c r="Q63" s="29"/>
      <c r="R63" s="36"/>
      <c r="S63" s="36"/>
      <c r="T63" s="36"/>
      <c r="U63" s="36"/>
      <c r="V63" s="36"/>
      <c r="W63" s="36"/>
      <c r="X63" s="36"/>
      <c r="Y63" s="36"/>
      <c r="Z63" s="37"/>
      <c r="AA63" s="36"/>
      <c r="AB63" s="34"/>
      <c r="AC63" s="46" t="s">
        <v>73</v>
      </c>
      <c r="AD63" s="135"/>
    </row>
    <row r="64" spans="1:31" ht="138" customHeight="1" x14ac:dyDescent="0.35">
      <c r="A64" s="41" t="s">
        <v>122</v>
      </c>
      <c r="B64" s="55">
        <v>42290</v>
      </c>
      <c r="C64" s="40" t="s">
        <v>16</v>
      </c>
      <c r="D64" s="61">
        <v>6102695</v>
      </c>
      <c r="E64" s="43" t="s">
        <v>11</v>
      </c>
      <c r="F64" s="44">
        <v>30472</v>
      </c>
      <c r="G64" s="45">
        <v>3586</v>
      </c>
      <c r="H64" s="46" t="s">
        <v>97</v>
      </c>
      <c r="I64" s="41">
        <v>42040</v>
      </c>
      <c r="J64" s="67">
        <v>6513</v>
      </c>
      <c r="K64" s="67">
        <v>672.79</v>
      </c>
      <c r="L64" s="67">
        <v>0</v>
      </c>
      <c r="M64" s="67">
        <v>0</v>
      </c>
      <c r="N64" s="67">
        <v>7186</v>
      </c>
      <c r="O64" s="176" t="s">
        <v>102</v>
      </c>
      <c r="P64" s="40"/>
      <c r="Q64" s="40"/>
      <c r="R64" s="63"/>
      <c r="S64" s="63"/>
      <c r="T64" s="63"/>
      <c r="U64" s="63"/>
      <c r="V64" s="63"/>
      <c r="W64" s="63"/>
      <c r="X64" s="63"/>
      <c r="Y64" s="63"/>
      <c r="Z64" s="64"/>
      <c r="AA64" s="63"/>
      <c r="AB64" s="46"/>
      <c r="AC64" s="173" t="s">
        <v>125</v>
      </c>
      <c r="AD64" s="135"/>
    </row>
  </sheetData>
  <autoFilter ref="D1:D57"/>
  <mergeCells count="34">
    <mergeCell ref="AD41:AD45"/>
    <mergeCell ref="AD3:AD11"/>
    <mergeCell ref="A41:A45"/>
    <mergeCell ref="A39:A40"/>
    <mergeCell ref="A33:A36"/>
    <mergeCell ref="P3:P11"/>
    <mergeCell ref="Q3:Q11"/>
    <mergeCell ref="R3:R11"/>
    <mergeCell ref="S3:S11"/>
    <mergeCell ref="AD12:AD14"/>
    <mergeCell ref="A3:A11"/>
    <mergeCell ref="I3:I11"/>
    <mergeCell ref="J1:N1"/>
    <mergeCell ref="R1:AA1"/>
    <mergeCell ref="N3:N11"/>
    <mergeCell ref="K3:K11"/>
    <mergeCell ref="L3:L11"/>
    <mergeCell ref="M3:M11"/>
    <mergeCell ref="O3:O11"/>
    <mergeCell ref="J3:J11"/>
    <mergeCell ref="Y3:Y11"/>
    <mergeCell ref="A60:A62"/>
    <mergeCell ref="A51:A53"/>
    <mergeCell ref="AC12:AC14"/>
    <mergeCell ref="Z3:Z11"/>
    <mergeCell ref="AC3:AC11"/>
    <mergeCell ref="U3:U11"/>
    <mergeCell ref="V3:V11"/>
    <mergeCell ref="W3:W11"/>
    <mergeCell ref="AA3:AA11"/>
    <mergeCell ref="AB3:AB11"/>
    <mergeCell ref="X3:X11"/>
    <mergeCell ref="A12:A14"/>
    <mergeCell ref="A46:A47"/>
  </mergeCells>
  <dataValidations count="2">
    <dataValidation type="list" allowBlank="1" showInputMessage="1" showErrorMessage="1" sqref="C60:C64 C3:C40 C46:C53">
      <formula1>District</formula1>
    </dataValidation>
    <dataValidation type="list" allowBlank="1" showInputMessage="1" showErrorMessage="1" sqref="E60:E64 E3:E40 E46:E53">
      <formula1>CustType</formula1>
    </dataValidation>
  </dataValidations>
  <pageMargins left="0.25" right="0.25" top="0.75" bottom="0.75" header="0.3" footer="0.3"/>
  <pageSetup paperSize="3" scale="46" fitToHeight="0" orientation="landscape" r:id="rId1"/>
  <headerFooter>
    <oddHeader xml:space="preserve">&amp;C&amp;"-,Bold"&amp;20UTC Docket No. UE-001734
Pacific Power
Permanent Disconnection and Removal of Facilities Report
</oddHeader>
    <oddFooter>&amp;CPage &amp;P</oddFooter>
  </headerFooter>
  <rowBreaks count="4" manualBreakCount="4">
    <brk id="18" max="28" man="1"/>
    <brk id="28" max="28" man="1"/>
    <brk id="45" max="28" man="1"/>
    <brk id="55" max="28" man="1"/>
  </rowBreaks>
  <ignoredErrors>
    <ignoredError sqref="N4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2000-11-09T08:00:00+00:00</OpenedDate>
    <Date1 xmlns="dc463f71-b30c-4ab2-9473-d307f9d35888">2016-02-29T08:00:00+00:00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001734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3D552093C56B24BA6DC84046426B2A0" ma:contentTypeVersion="144" ma:contentTypeDescription="" ma:contentTypeScope="" ma:versionID="6c65c4ad1672412594dad12413ef8d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246E0C-B374-4DE7-8225-B47D52479321}"/>
</file>

<file path=customXml/itemProps2.xml><?xml version="1.0" encoding="utf-8"?>
<ds:datastoreItem xmlns:ds="http://schemas.openxmlformats.org/officeDocument/2006/customXml" ds:itemID="{7534E561-3D33-4A33-88FC-5C5B804F0470}"/>
</file>

<file path=customXml/itemProps3.xml><?xml version="1.0" encoding="utf-8"?>
<ds:datastoreItem xmlns:ds="http://schemas.openxmlformats.org/officeDocument/2006/customXml" ds:itemID="{7788239D-6461-44AC-BD31-532536E4F22A}"/>
</file>

<file path=customXml/itemProps4.xml><?xml version="1.0" encoding="utf-8"?>
<ds:datastoreItem xmlns:ds="http://schemas.openxmlformats.org/officeDocument/2006/customXml" ds:itemID="{28E8390E-CD78-4F07-B7B7-4A14018146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Requested and Completed Removal</vt:lpstr>
      <vt:lpstr>CustType</vt:lpstr>
      <vt:lpstr>District</vt:lpstr>
      <vt:lpstr>'Requested and Completed Removal'!Print_Area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p73763</dc:creator>
  <cp:lastModifiedBy>Rollman, Courtney (UTC)</cp:lastModifiedBy>
  <cp:lastPrinted>2016-02-29T17:31:18Z</cp:lastPrinted>
  <dcterms:created xsi:type="dcterms:W3CDTF">2013-10-28T17:42:30Z</dcterms:created>
  <dcterms:modified xsi:type="dcterms:W3CDTF">2016-02-29T22:26:48Z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0x0101006E56B4D1795A2E4DB2F0B01679ED314A0003D552093C56B24BA6DC84046426B2A0</vt:lpwstr>
  </property>
  <property fmtid="{D5CDD505-2E9C-101B-9397-08002B2CF9AE}" pid="3" name="_docset_NoMedatataSyncRequired">
    <vt:lpwstr>False</vt:lpwstr>
  </property>
</Properties>
</file>