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ility\Current Cases\Exhibit Updates\"/>
    </mc:Choice>
  </mc:AlternateContent>
  <xr:revisionPtr revIDLastSave="0" documentId="8_{F1EFBC46-6B1F-4C53-B657-324B3485CC5F}" xr6:coauthVersionLast="47" xr6:coauthVersionMax="47" xr10:uidLastSave="{00000000-0000-0000-0000-000000000000}"/>
  <bookViews>
    <workbookView xWindow="216" yWindow="2304" windowWidth="22824" windowHeight="11712" xr2:uid="{30035217-C854-4EC0-B2AD-1F7DC3AFD428}"/>
  </bookViews>
  <sheets>
    <sheet name="Summary (2)" sheetId="1" r:id="rId1"/>
  </sheets>
  <externalReferences>
    <externalReference r:id="rId2"/>
  </externalReferences>
  <definedNames>
    <definedName name="CIQWBGuid" hidden="1">"2f06b00d-91bc-445f-985c-3973a1c5c7dd"</definedName>
    <definedName name="CIQWBInfo" hidden="1">"{ ""CIQVersion"":""9.47.1108.4092"" }"</definedName>
    <definedName name="Clear_Data1">#REF!</definedName>
    <definedName name="Company_Name">[1]ALE!$G$10</definedName>
    <definedName name="CompanyList">OFFSET([1]ALE!$S$40,0,0,COUNTA([1]ALE!$S$40:$S$6919),1)</definedName>
    <definedName name="CompanyName">[1]ALE!$V$24</definedName>
    <definedName name="completed">OFFSET(#REF!,0,0,#REF!,21)</definedName>
    <definedName name="Copy2">#REF!</definedName>
    <definedName name="Copy3">#REF!</definedName>
    <definedName name="Count_2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"01/01/0001 00:00:00"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aste1">OFFSET([1]ALE!$G$118,3,0,[1]ALE!$B$114,1)</definedName>
    <definedName name="Paste2">OFFSET(#REF!,3,0,#REF!,1)</definedName>
    <definedName name="Paste3">#REF!</definedName>
    <definedName name="Pending">OFFSET([1]ALE!$B$120,1,0,[1]ALE!$B$114,14)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B2" i="1" a="1"/>
  <c r="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<sst xmlns="http://schemas.openxmlformats.org/spreadsheetml/2006/main" count="242" uniqueCount="132">
  <si>
    <t>Company</t>
  </si>
  <si>
    <t>Percent Reg Elec Revenue</t>
  </si>
  <si>
    <t>Percent Reg Gas Revenue</t>
  </si>
  <si>
    <t>S&amp;P Issuer Credit Rating</t>
  </si>
  <si>
    <t>Moody's Long Term Rating</t>
  </si>
  <si>
    <t>ALE</t>
  </si>
  <si>
    <t>ALLETE</t>
  </si>
  <si>
    <t>ALLETE, Inc. (NYSE-ALE)</t>
  </si>
  <si>
    <t>Alliant  Energy Corporation (NYSE-LNT)</t>
  </si>
  <si>
    <t>LNT</t>
  </si>
  <si>
    <t>Alliant Energy</t>
  </si>
  <si>
    <t>Ameren Corporation (NYSE-AEE)</t>
  </si>
  <si>
    <t>AEP</t>
  </si>
  <si>
    <t>Amer. Elec. Power</t>
  </si>
  <si>
    <t>American Electric Power Co. (NYSE-AEP)</t>
  </si>
  <si>
    <t>AEE</t>
  </si>
  <si>
    <t>Ameren Corp.</t>
  </si>
  <si>
    <t>AVANGRID, Inc. (NYSE-AGR)</t>
  </si>
  <si>
    <t>AGR</t>
  </si>
  <si>
    <t>Avista Corporation (NYSE-AVA)</t>
  </si>
  <si>
    <t>AVA</t>
  </si>
  <si>
    <t>Avista Corp.</t>
  </si>
  <si>
    <t>Black Hills Corporation (NYSE-BKH)</t>
  </si>
  <si>
    <t>BKH</t>
  </si>
  <si>
    <t>Black Hills</t>
  </si>
  <si>
    <t>CenterPoint Energy, Inc. (NYSE-CNP)</t>
  </si>
  <si>
    <t>CNP</t>
  </si>
  <si>
    <t>CenterPoint Energy</t>
  </si>
  <si>
    <t>CMS Energy Corporation (NYSE-CMS)</t>
  </si>
  <si>
    <t>CMS</t>
  </si>
  <si>
    <t>CMS Energy Corp.</t>
  </si>
  <si>
    <t>Consolidated Edison, Inc. (NYSE-ED)</t>
  </si>
  <si>
    <t>ED</t>
  </si>
  <si>
    <t>Consol. Edison</t>
  </si>
  <si>
    <t>Dominion Resources, Inc. (NYSE-D)</t>
  </si>
  <si>
    <t>D</t>
  </si>
  <si>
    <t>Dominion Energy</t>
  </si>
  <si>
    <t>DTE Energy Company (NYSE-DTE)</t>
  </si>
  <si>
    <t>DTE</t>
  </si>
  <si>
    <t>DTE Energy</t>
  </si>
  <si>
    <t>Duke Energy Corporation (NYSE-DUK)</t>
  </si>
  <si>
    <t>DUK</t>
  </si>
  <si>
    <t>Duke Energy</t>
  </si>
  <si>
    <t>Edison International (NYSE-EIX)</t>
  </si>
  <si>
    <t>EIX</t>
  </si>
  <si>
    <t>Edison Int'l</t>
  </si>
  <si>
    <t>Entergy Corporation (NYSE-ETR)</t>
  </si>
  <si>
    <t>ETR</t>
  </si>
  <si>
    <t>Entergy Corp.</t>
  </si>
  <si>
    <t>Evergy, Inc. (NYSE-EVRG)</t>
  </si>
  <si>
    <t>EVRG</t>
  </si>
  <si>
    <t>Evergy Inc.</t>
  </si>
  <si>
    <t>Eversource Energy (NYSE-ES)</t>
  </si>
  <si>
    <t>ES</t>
  </si>
  <si>
    <t>Eversource Energy</t>
  </si>
  <si>
    <t>Exelon Corporation (NYSE-EXC)</t>
  </si>
  <si>
    <t>EXC</t>
  </si>
  <si>
    <t>Exelon Corp.</t>
  </si>
  <si>
    <t>FirstEnergy Corporation (NYSE-FE)</t>
  </si>
  <si>
    <t>FE</t>
  </si>
  <si>
    <t>FirstEnergy Corp.</t>
  </si>
  <si>
    <t>Hawaiian Electric Inductries (NYSE-HEC)</t>
  </si>
  <si>
    <t>HE</t>
  </si>
  <si>
    <t>Hawaiian Elec.</t>
  </si>
  <si>
    <t>IDACORP, Inc. (NYSE-IDA)</t>
  </si>
  <si>
    <t>IDA</t>
  </si>
  <si>
    <t>IDACORP Inc.</t>
  </si>
  <si>
    <t>MGE Energy, Inc. (NYSE-MGEE)</t>
  </si>
  <si>
    <t>MGEE</t>
  </si>
  <si>
    <t>MGE Energy</t>
  </si>
  <si>
    <t>NextEra Energy, Inc. (NYSE-NEE)</t>
  </si>
  <si>
    <t>NEE</t>
  </si>
  <si>
    <t>NextEra Energy</t>
  </si>
  <si>
    <t>NorthWestern Corporation (NYSE-NWE)</t>
  </si>
  <si>
    <t>NWE</t>
  </si>
  <si>
    <t>NorthWestern Corp.</t>
  </si>
  <si>
    <t>OGE Energy Corp. (NYSE-OGE)</t>
  </si>
  <si>
    <t>OGE</t>
  </si>
  <si>
    <t>OGE Energy</t>
  </si>
  <si>
    <t>Otter Tail Corporation (NDQ-OTTR)</t>
  </si>
  <si>
    <t>OTTR</t>
  </si>
  <si>
    <t>Otter Tail Corp.</t>
  </si>
  <si>
    <t>Pinnacle West Capital Corp. (NYSE-PNW)</t>
  </si>
  <si>
    <t>PNW</t>
  </si>
  <si>
    <t>Pinnacle West Capital</t>
  </si>
  <si>
    <t>PNM Resources, Inc. (NYSE-PNM)</t>
  </si>
  <si>
    <t>PNM</t>
  </si>
  <si>
    <t>PNM Resources</t>
  </si>
  <si>
    <t>Portland General Electric Company (NYSE-POR)</t>
  </si>
  <si>
    <t>POR</t>
  </si>
  <si>
    <t>Portland General</t>
  </si>
  <si>
    <t>PPL Corporation (NYSE-PPL)</t>
  </si>
  <si>
    <t>PPL</t>
  </si>
  <si>
    <t>PPL Corp.</t>
  </si>
  <si>
    <t>Public Service Enterprise Group (NYSE-PEG)</t>
  </si>
  <si>
    <t>PEG</t>
  </si>
  <si>
    <t>Public Serv. Enterprise</t>
  </si>
  <si>
    <t>XXXX</t>
  </si>
  <si>
    <t>XX</t>
  </si>
  <si>
    <t>Sempra Energy (NYSE-SRE)</t>
  </si>
  <si>
    <t>SRE</t>
  </si>
  <si>
    <t>Sempra Energy</t>
  </si>
  <si>
    <t>Southern Company (NYSE-SO)</t>
  </si>
  <si>
    <t>SO</t>
  </si>
  <si>
    <t>Southern Company</t>
  </si>
  <si>
    <t>WEC Energy Group (NYSE-WEC)</t>
  </si>
  <si>
    <t>WEC</t>
  </si>
  <si>
    <t>Xcel Energy Inc. (NYSE-XEL)</t>
  </si>
  <si>
    <t>XEL</t>
  </si>
  <si>
    <t>Need to check</t>
  </si>
  <si>
    <t>BBB</t>
  </si>
  <si>
    <t>Baa1</t>
  </si>
  <si>
    <t>A-</t>
  </si>
  <si>
    <t>Baa2</t>
  </si>
  <si>
    <t/>
  </si>
  <si>
    <t>BBB+</t>
  </si>
  <si>
    <t>Baa3</t>
  </si>
  <si>
    <t>BBB-</t>
  </si>
  <si>
    <t>A3</t>
  </si>
  <si>
    <t>V-L</t>
  </si>
  <si>
    <t>No Dividend Cut</t>
  </si>
  <si>
    <t>M&amp;A Events</t>
  </si>
  <si>
    <t>Analysts EPS Forecasts</t>
  </si>
  <si>
    <t xml:space="preserve">2022 - Sell KU - but only 1.5B  </t>
  </si>
  <si>
    <t>PNM Offer ongoing in 2022</t>
  </si>
  <si>
    <t>2022 - sell gas companies</t>
  </si>
  <si>
    <t>2022- sold midstream assets, only 2B</t>
  </si>
  <si>
    <t>2022 - Completing spinoff on non-utility assets</t>
  </si>
  <si>
    <t>2022- ownership and financing restructuring</t>
  </si>
  <si>
    <t>May sell interest in Energy Transfer</t>
  </si>
  <si>
    <t>AGR Bid</t>
  </si>
  <si>
    <t>PPL buy Naragansett - 2022 - UK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</si>
</sst>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0" xfId="1"/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4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0" applyFont="1"/>
    <xf numFmtId="0" fontId="4" fillId="0" borderId="3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9" fontId="2" fillId="3" borderId="0" xfId="0" applyNumberFormat="1" applyFont="1" applyFill="1" applyAlignment="1">
      <alignment horizontal="center"/>
    </xf>
    <xf numFmtId="0" fontId="3" fillId="0" borderId="6" xfId="1" applyFont="1" applyBorder="1" applyAlignment="1">
      <alignment horizontal="left"/>
    </xf>
    <xf numFmtId="0" fontId="3" fillId="3" borderId="0" xfId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Normal" xfId="0" builtinId="0"/>
    <cellStyle name="Normal 2" xfId="1" xr:uid="{86269FE8-697C-4044-B91E-40EE9081B6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U%20Financial%20Profile%20-%202022%20-%204-19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__snloffice"/>
      <sheetName val="___snlqueryparms"/>
      <sheetName val="___snlqueryparms2"/>
      <sheetName val="Summary (2)"/>
      <sheetName val="Summary"/>
      <sheetName val="EUs (2)"/>
      <sheetName val="ALE"/>
      <sheetName val="LNT"/>
      <sheetName val="AEE"/>
      <sheetName val="AEP"/>
      <sheetName val="SWEPCO1"/>
      <sheetName val="AES"/>
      <sheetName val="DPL"/>
      <sheetName val="APC"/>
      <sheetName val="AGR"/>
      <sheetName val="AVA"/>
      <sheetName val="AVA (2)"/>
      <sheetName val="BKH"/>
      <sheetName val="CNP"/>
      <sheetName val="CNP (2)"/>
      <sheetName val="CMS"/>
      <sheetName val="ED"/>
      <sheetName val="D"/>
      <sheetName val="DESC"/>
      <sheetName val="DTE"/>
      <sheetName val="DUK"/>
      <sheetName val="EIX"/>
      <sheetName val="ETR"/>
      <sheetName val="EVRG"/>
      <sheetName val="ES"/>
      <sheetName val="ES (2)"/>
      <sheetName val="EXC"/>
      <sheetName val="BGE"/>
      <sheetName val="FE"/>
      <sheetName val="Pepco (2)"/>
      <sheetName val="FOR"/>
      <sheetName val="HE"/>
      <sheetName val="IDA"/>
      <sheetName val="IDA (2)"/>
      <sheetName val="MDU"/>
      <sheetName val="MGEE"/>
      <sheetName val="MGEE (2)"/>
      <sheetName val="NEE"/>
      <sheetName val="FPL"/>
      <sheetName val="Gulf"/>
      <sheetName val="NWE"/>
      <sheetName val="OGE"/>
      <sheetName val="OTTR"/>
      <sheetName val="PacificCorp"/>
      <sheetName val="PNW"/>
      <sheetName val="PSE"/>
      <sheetName val="PCG"/>
      <sheetName val="POR"/>
      <sheetName val="PNM"/>
      <sheetName val="PPL"/>
      <sheetName val="PEG"/>
      <sheetName val="SRE"/>
      <sheetName val="SO"/>
      <sheetName val="VVC"/>
      <sheetName val="WEC"/>
      <sheetName val="XEL"/>
      <sheetName val="SPSCO (2)"/>
      <sheetName val="SWEPCO"/>
      <sheetName val="SWEP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G10" t="str">
            <v>ALLETE, Inc.</v>
          </cell>
        </row>
        <row r="24">
          <cell r="V24" t="str">
            <v>ALLETE, Inc.</v>
          </cell>
        </row>
        <row r="40">
          <cell r="S40" t="str">
            <v>Advanced Energy Industries, Inc.</v>
          </cell>
        </row>
        <row r="41">
          <cell r="S41" t="str">
            <v>AEP Generating Company</v>
          </cell>
        </row>
        <row r="42">
          <cell r="S42" t="str">
            <v>AEP Texas Inc.</v>
          </cell>
        </row>
        <row r="43">
          <cell r="S43" t="str">
            <v>AEP Transmission Company, LLC</v>
          </cell>
        </row>
        <row r="44">
          <cell r="S44" t="str">
            <v>AES Indiana</v>
          </cell>
        </row>
        <row r="45">
          <cell r="S45" t="str">
            <v>Alabama Power Company</v>
          </cell>
        </row>
        <row r="46">
          <cell r="S46" t="str">
            <v>Algonquin Power &amp; Utilities Corp.</v>
          </cell>
        </row>
        <row r="47">
          <cell r="S47" t="str">
            <v>Allegheny Generating Company</v>
          </cell>
        </row>
        <row r="48">
          <cell r="S48" t="str">
            <v>ALLETE, Inc.</v>
          </cell>
        </row>
        <row r="49">
          <cell r="S49" t="str">
            <v>Alliant Energy Corporation</v>
          </cell>
        </row>
        <row r="50">
          <cell r="S50" t="str">
            <v>AltaGas Ltd.</v>
          </cell>
        </row>
        <row r="51">
          <cell r="S51" t="str">
            <v>AltaLink, L.P.</v>
          </cell>
        </row>
        <row r="52">
          <cell r="S52" t="str">
            <v>Ameren Corporation</v>
          </cell>
        </row>
        <row r="53">
          <cell r="S53" t="str">
            <v>Ameren Illinois Company</v>
          </cell>
        </row>
        <row r="54">
          <cell r="S54" t="str">
            <v>American Electric Power Company, Inc.</v>
          </cell>
        </row>
        <row r="55">
          <cell r="S55" t="str">
            <v>American Superconductor Corporation</v>
          </cell>
        </row>
        <row r="56">
          <cell r="S56" t="str">
            <v>American Transmission Systems, Incorporated</v>
          </cell>
        </row>
        <row r="57">
          <cell r="S57" t="str">
            <v>Amtech Systems, Inc.</v>
          </cell>
        </row>
        <row r="58">
          <cell r="S58" t="str">
            <v>Appalachian Power Company</v>
          </cell>
        </row>
        <row r="59">
          <cell r="S59" t="str">
            <v>Arizona Public Service Company</v>
          </cell>
        </row>
        <row r="60">
          <cell r="S60" t="str">
            <v>Ascent Solar Technologies, Inc.</v>
          </cell>
        </row>
        <row r="61">
          <cell r="S61" t="str">
            <v>ATCO Ltd.</v>
          </cell>
        </row>
        <row r="62">
          <cell r="S62" t="str">
            <v>Atlantic City Electric Company</v>
          </cell>
        </row>
        <row r="63">
          <cell r="S63" t="str">
            <v>Atlantic Power Corporation</v>
          </cell>
        </row>
        <row r="64">
          <cell r="S64" t="str">
            <v>Atlantica Sustainable Infrastructure plc</v>
          </cell>
        </row>
        <row r="65">
          <cell r="S65" t="str">
            <v>Atmos Energy Corporation</v>
          </cell>
        </row>
        <row r="66">
          <cell r="S66" t="str">
            <v>Avangrid, Inc.</v>
          </cell>
        </row>
        <row r="67">
          <cell r="S67" t="str">
            <v>Avista Corporation</v>
          </cell>
        </row>
        <row r="68">
          <cell r="S68" t="str">
            <v>Baltimore Gas and Electric Company</v>
          </cell>
        </row>
        <row r="69">
          <cell r="S69" t="str">
            <v>Berkshire Hathaway Energy Company</v>
          </cell>
        </row>
        <row r="70">
          <cell r="S70" t="str">
            <v>Black Hills Corporation</v>
          </cell>
        </row>
        <row r="71">
          <cell r="S71" t="str">
            <v>Black Hills Power, Inc.</v>
          </cell>
        </row>
        <row r="72">
          <cell r="S72" t="str">
            <v>Boralex Inc.</v>
          </cell>
        </row>
        <row r="73">
          <cell r="S73" t="str">
            <v>Broadwind, Inc.</v>
          </cell>
        </row>
        <row r="74">
          <cell r="S74" t="str">
            <v>Brookfield Renewable Partners L.P.</v>
          </cell>
        </row>
        <row r="75">
          <cell r="S75" t="str">
            <v>Calpine Corporation</v>
          </cell>
        </row>
        <row r="76">
          <cell r="S76" t="str">
            <v>Canadian Solar Inc.</v>
          </cell>
        </row>
        <row r="77">
          <cell r="S77" t="str">
            <v>Canadian Utilities Limited</v>
          </cell>
        </row>
        <row r="78">
          <cell r="S78" t="str">
            <v>Capital Power Corporation</v>
          </cell>
        </row>
        <row r="79">
          <cell r="S79" t="str">
            <v>Capstone Green Energy Corporation</v>
          </cell>
        </row>
        <row r="80">
          <cell r="S80" t="str">
            <v>Capstone Infrastructure Corporation</v>
          </cell>
        </row>
        <row r="81">
          <cell r="S81" t="str">
            <v>Caribbean Utilities Company, Ltd.</v>
          </cell>
        </row>
        <row r="82">
          <cell r="S82" t="str">
            <v>CenterPoint Energy Houston Electric, LLC</v>
          </cell>
        </row>
        <row r="83">
          <cell r="S83" t="str">
            <v>CenterPoint Energy Resources Corp.</v>
          </cell>
        </row>
        <row r="84">
          <cell r="S84" t="str">
            <v>CenterPoint Energy, Inc.</v>
          </cell>
        </row>
        <row r="85">
          <cell r="S85" t="str">
            <v>Central Hudson Gas &amp; Electric Corporation</v>
          </cell>
        </row>
        <row r="86">
          <cell r="S86" t="str">
            <v>Central Maine Power Company</v>
          </cell>
        </row>
        <row r="87">
          <cell r="S87" t="str">
            <v>CH Energy Group, Inc.</v>
          </cell>
        </row>
        <row r="88">
          <cell r="S88" t="str">
            <v>Chesapeake Utilities Corporation</v>
          </cell>
        </row>
        <row r="89">
          <cell r="S89" t="str">
            <v>Clearway Energy, Inc.</v>
          </cell>
        </row>
        <row r="90">
          <cell r="S90" t="str">
            <v>Cleco Corporate Holdings LLC</v>
          </cell>
        </row>
        <row r="91">
          <cell r="S91" t="str">
            <v>Cleco Power LLC</v>
          </cell>
        </row>
        <row r="92">
          <cell r="S92" t="str">
            <v>CMS Energy Corporation</v>
          </cell>
        </row>
        <row r="93">
          <cell r="S93" t="str">
            <v>Commonwealth Edison Company</v>
          </cell>
        </row>
        <row r="94">
          <cell r="S94" t="str">
            <v>Connecticut Natural Gas Corporation</v>
          </cell>
        </row>
        <row r="95">
          <cell r="S95" t="str">
            <v>Consolidated Edison Company of New York, Inc.</v>
          </cell>
        </row>
        <row r="96">
          <cell r="S96" t="str">
            <v>Consolidated Edison, Inc.</v>
          </cell>
        </row>
        <row r="97">
          <cell r="S97" t="str">
            <v>Constellation Energy Corporation</v>
          </cell>
        </row>
        <row r="98">
          <cell r="S98" t="str">
            <v>Consumers Energy Company</v>
          </cell>
        </row>
        <row r="99">
          <cell r="S99" t="str">
            <v>Corning Natural Gas Holding Corporation</v>
          </cell>
        </row>
        <row r="100">
          <cell r="S100" t="str">
            <v>Covanta Holding Corporation</v>
          </cell>
        </row>
        <row r="101">
          <cell r="S101" t="str">
            <v>Delmarva Power &amp; Light Company</v>
          </cell>
        </row>
        <row r="102">
          <cell r="S102" t="str">
            <v>Dominion Energy South Carolina, Inc.</v>
          </cell>
        </row>
        <row r="103">
          <cell r="S103" t="str">
            <v>Dominion Energy, Inc.</v>
          </cell>
        </row>
        <row r="104">
          <cell r="S104" t="str">
            <v>DPL Inc.</v>
          </cell>
        </row>
        <row r="105">
          <cell r="S105" t="str">
            <v>DTE Electric Company</v>
          </cell>
        </row>
        <row r="106">
          <cell r="S106" t="str">
            <v>DTE Energy Company</v>
          </cell>
        </row>
        <row r="107">
          <cell r="S107" t="str">
            <v>DTE Gas Company</v>
          </cell>
        </row>
        <row r="108">
          <cell r="S108" t="str">
            <v>Duke Energy Carolinas, LLC</v>
          </cell>
        </row>
        <row r="109">
          <cell r="S109" t="str">
            <v>Duke Energy Corporation</v>
          </cell>
        </row>
        <row r="110">
          <cell r="S110" t="str">
            <v>Duke Energy Florida, LLC</v>
          </cell>
        </row>
        <row r="111">
          <cell r="S111" t="str">
            <v>Duke Energy Indiana, LLC</v>
          </cell>
        </row>
        <row r="112">
          <cell r="S112" t="str">
            <v>Duke Energy Kentucky, Inc.</v>
          </cell>
        </row>
        <row r="113">
          <cell r="S113" t="str">
            <v>Duke Energy Ohio, Inc.</v>
          </cell>
        </row>
        <row r="114">
          <cell r="B114">
            <v>1</v>
          </cell>
          <cell r="S114" t="str">
            <v>Duke Energy Progress, LLC</v>
          </cell>
        </row>
        <row r="115">
          <cell r="S115" t="str">
            <v>Eastern Energy Gas Holdings, LLC</v>
          </cell>
        </row>
        <row r="116">
          <cell r="S116" t="str">
            <v>Edison International</v>
          </cell>
        </row>
        <row r="117">
          <cell r="S117" t="str">
            <v>El Paso Electric Company</v>
          </cell>
        </row>
        <row r="118">
          <cell r="G118">
            <v>0</v>
          </cell>
          <cell r="S118" t="str">
            <v>Emera Incorporated</v>
          </cell>
        </row>
        <row r="119">
          <cell r="S119" t="str">
            <v>Enbridge Gas Inc.</v>
          </cell>
        </row>
        <row r="120">
          <cell r="S120" t="str">
            <v>Enphase Energy, Inc.</v>
          </cell>
        </row>
        <row r="121">
          <cell r="S121" t="str">
            <v>Entergy Arkansas, LLC</v>
          </cell>
        </row>
        <row r="122">
          <cell r="S122" t="str">
            <v>Entergy Corporation</v>
          </cell>
        </row>
        <row r="123">
          <cell r="S123" t="str">
            <v>Entergy Louisiana, LLC</v>
          </cell>
        </row>
        <row r="124">
          <cell r="S124" t="str">
            <v>Entergy Mississippi, LLC</v>
          </cell>
        </row>
        <row r="125">
          <cell r="S125" t="str">
            <v>Entergy New Orleans, LLC</v>
          </cell>
        </row>
        <row r="126">
          <cell r="S126" t="str">
            <v>Entergy Texas, Inc.</v>
          </cell>
        </row>
        <row r="127">
          <cell r="S127" t="str">
            <v>Evergy Kansas Central, Inc.</v>
          </cell>
        </row>
        <row r="128">
          <cell r="S128" t="str">
            <v>Evergy Metro, Inc.</v>
          </cell>
        </row>
        <row r="129">
          <cell r="S129" t="str">
            <v>Evergy, Inc.</v>
          </cell>
        </row>
        <row r="130">
          <cell r="S130" t="str">
            <v>Eversource Energy</v>
          </cell>
        </row>
        <row r="131">
          <cell r="S131" t="str">
            <v>Exelon Corporation</v>
          </cell>
        </row>
        <row r="132">
          <cell r="S132" t="str">
            <v>First Solar, Inc.</v>
          </cell>
        </row>
        <row r="133">
          <cell r="S133" t="str">
            <v>FirstEnergy Corp.</v>
          </cell>
        </row>
        <row r="134">
          <cell r="S134" t="str">
            <v>FirstEnergy Transmission, LLC</v>
          </cell>
        </row>
        <row r="135">
          <cell r="S135" t="str">
            <v>Florida Power &amp; Light Company</v>
          </cell>
        </row>
        <row r="136">
          <cell r="S136" t="str">
            <v>Fortis Inc.</v>
          </cell>
        </row>
        <row r="137">
          <cell r="S137" t="str">
            <v>FortisAlberta Inc.</v>
          </cell>
        </row>
        <row r="138">
          <cell r="S138" t="str">
            <v>FortisBC Energy Inc.</v>
          </cell>
        </row>
        <row r="139">
          <cell r="S139" t="str">
            <v>FortisBC Inc.</v>
          </cell>
        </row>
        <row r="140">
          <cell r="S140" t="str">
            <v>Georgia Power Company</v>
          </cell>
        </row>
        <row r="141">
          <cell r="S141" t="str">
            <v>Gulf Power Company</v>
          </cell>
        </row>
        <row r="142">
          <cell r="S142" t="str">
            <v>Hawaiian Electric Company, Inc.</v>
          </cell>
        </row>
        <row r="143">
          <cell r="S143" t="str">
            <v>Hawaiian Electric Industries, Inc.</v>
          </cell>
        </row>
        <row r="144">
          <cell r="S144" t="str">
            <v>IDACORP, Inc.</v>
          </cell>
        </row>
        <row r="145">
          <cell r="S145" t="str">
            <v>Idaho Power Company</v>
          </cell>
        </row>
        <row r="146">
          <cell r="S146" t="str">
            <v>Indiana Michigan Power Company</v>
          </cell>
        </row>
        <row r="147">
          <cell r="S147" t="str">
            <v>Innergex Renewable Energy Inc.</v>
          </cell>
        </row>
        <row r="148">
          <cell r="S148" t="str">
            <v>Integrys Holding, Inc.</v>
          </cell>
        </row>
        <row r="149">
          <cell r="S149" t="str">
            <v>Interstate Power and Light Company</v>
          </cell>
        </row>
        <row r="150">
          <cell r="S150" t="str">
            <v>IPALCO Enterprises, Inc.</v>
          </cell>
        </row>
        <row r="151">
          <cell r="S151" t="str">
            <v>ITC Holdings Corp.</v>
          </cell>
        </row>
        <row r="152">
          <cell r="S152" t="str">
            <v>Itron, Inc.</v>
          </cell>
        </row>
        <row r="153">
          <cell r="S153" t="str">
            <v>Jersey Central Power &amp; Light Company</v>
          </cell>
        </row>
        <row r="154">
          <cell r="S154" t="str">
            <v>Just Energy Group Inc.</v>
          </cell>
        </row>
        <row r="155">
          <cell r="S155" t="str">
            <v>Kentucky Power Company</v>
          </cell>
        </row>
        <row r="156">
          <cell r="S156" t="str">
            <v>Kentucky Utilities Company</v>
          </cell>
        </row>
        <row r="157">
          <cell r="S157" t="str">
            <v>LG&amp;E and KU Energy LLC</v>
          </cell>
        </row>
        <row r="158">
          <cell r="S158" t="str">
            <v>Louisville Gas and Electric Company</v>
          </cell>
        </row>
        <row r="159">
          <cell r="S159" t="str">
            <v>Macquarie Infrastructure Holdings, LLC</v>
          </cell>
        </row>
        <row r="160">
          <cell r="S160" t="str">
            <v>Madison Gas and Electric Company</v>
          </cell>
        </row>
        <row r="161">
          <cell r="S161" t="str">
            <v>Maxim Power Corp.</v>
          </cell>
        </row>
        <row r="162">
          <cell r="S162" t="str">
            <v>MDU Resources Group, Inc.</v>
          </cell>
        </row>
        <row r="163">
          <cell r="S163" t="str">
            <v>Metropolitan Edison Company</v>
          </cell>
        </row>
        <row r="164">
          <cell r="S164" t="str">
            <v>MGE Energy, Inc.</v>
          </cell>
        </row>
        <row r="165">
          <cell r="S165" t="str">
            <v>Michigan Gas Utilities Corporation</v>
          </cell>
        </row>
        <row r="166">
          <cell r="S166" t="str">
            <v>MidAmerican Energy Company</v>
          </cell>
        </row>
        <row r="167">
          <cell r="S167" t="str">
            <v>MidAmerican Funding, LLC</v>
          </cell>
        </row>
        <row r="168">
          <cell r="S168" t="str">
            <v>Mid-Atlantic Interstate Transmission, LLC</v>
          </cell>
        </row>
        <row r="169">
          <cell r="S169" t="str">
            <v>Minnesota Energy Resources Corporation</v>
          </cell>
        </row>
        <row r="170">
          <cell r="S170" t="str">
            <v>Mississippi Power Company</v>
          </cell>
        </row>
        <row r="171">
          <cell r="S171" t="str">
            <v>Monongahela Power Company</v>
          </cell>
        </row>
        <row r="172">
          <cell r="S172" t="str">
            <v>MYR Group Inc.</v>
          </cell>
        </row>
        <row r="173">
          <cell r="S173" t="str">
            <v>National Fuel Gas Company</v>
          </cell>
        </row>
        <row r="174">
          <cell r="S174" t="str">
            <v>Net Zero Renewable Energy Inc.</v>
          </cell>
        </row>
        <row r="175">
          <cell r="S175" t="str">
            <v>Nevada Power Company</v>
          </cell>
        </row>
        <row r="176">
          <cell r="S176" t="str">
            <v>New Jersey Natural Gas Company</v>
          </cell>
        </row>
        <row r="177">
          <cell r="S177" t="str">
            <v>New Jersey Resources Corporation</v>
          </cell>
        </row>
        <row r="178">
          <cell r="S178" t="str">
            <v>New York State Electric &amp; Gas Corporation</v>
          </cell>
        </row>
        <row r="179">
          <cell r="S179" t="str">
            <v>Newfoundland Power Inc.</v>
          </cell>
        </row>
        <row r="180">
          <cell r="S180" t="str">
            <v>NextEra Energy Partners, LP</v>
          </cell>
        </row>
        <row r="181">
          <cell r="S181" t="str">
            <v>NextEra Energy Resources, LLC</v>
          </cell>
        </row>
        <row r="182">
          <cell r="S182" t="str">
            <v>NextEra Energy, Inc.</v>
          </cell>
        </row>
        <row r="183">
          <cell r="S183" t="str">
            <v>NiSource Inc.</v>
          </cell>
        </row>
        <row r="184">
          <cell r="S184" t="str">
            <v>North Shore Gas Company</v>
          </cell>
        </row>
        <row r="185">
          <cell r="S185" t="str">
            <v>Northern States Power Company</v>
          </cell>
        </row>
        <row r="186">
          <cell r="S186" t="str">
            <v>Northern States Power Company</v>
          </cell>
        </row>
        <row r="187">
          <cell r="S187" t="str">
            <v>Northland Power Inc.</v>
          </cell>
        </row>
        <row r="188">
          <cell r="S188" t="str">
            <v>Northwest Natural Gas Company</v>
          </cell>
        </row>
        <row r="189">
          <cell r="S189" t="str">
            <v>Northwest Natural Holding Company</v>
          </cell>
        </row>
        <row r="190">
          <cell r="S190" t="str">
            <v>NorthWestern Corporation</v>
          </cell>
        </row>
        <row r="191">
          <cell r="S191" t="str">
            <v>Nova Scotia Power Inc.</v>
          </cell>
        </row>
        <row r="192">
          <cell r="S192" t="str">
            <v>NRG Energy, Inc.</v>
          </cell>
        </row>
        <row r="193">
          <cell r="S193" t="str">
            <v>NSTAR Electric Company</v>
          </cell>
        </row>
        <row r="194">
          <cell r="S194" t="str">
            <v>Ocean Power Technologies, Inc.</v>
          </cell>
        </row>
        <row r="195">
          <cell r="S195" t="str">
            <v>OGE Energy Corp.</v>
          </cell>
        </row>
        <row r="196">
          <cell r="S196" t="str">
            <v>Ohio Edison Company</v>
          </cell>
        </row>
        <row r="197">
          <cell r="S197" t="str">
            <v>Ohio Power Company</v>
          </cell>
        </row>
        <row r="198">
          <cell r="S198" t="str">
            <v>Oklahoma Gas and Electric Company</v>
          </cell>
        </row>
        <row r="199">
          <cell r="S199" t="str">
            <v>Oncor Electric Delivery Company LLC</v>
          </cell>
        </row>
        <row r="200">
          <cell r="S200" t="str">
            <v>ONE Gas, Inc.</v>
          </cell>
        </row>
        <row r="201">
          <cell r="S201" t="str">
            <v>Orange and Rockland Utilities, Inc.</v>
          </cell>
        </row>
        <row r="202">
          <cell r="S202" t="str">
            <v>Ormat Technologies, Inc.</v>
          </cell>
        </row>
        <row r="203">
          <cell r="S203" t="str">
            <v>Otter Tail Corporation</v>
          </cell>
        </row>
        <row r="204">
          <cell r="S204" t="str">
            <v>Pacific Gas and Electric Company</v>
          </cell>
        </row>
        <row r="205">
          <cell r="S205" t="str">
            <v>PacifiCorp</v>
          </cell>
        </row>
        <row r="206">
          <cell r="S206" t="str">
            <v>PECO Energy Company</v>
          </cell>
        </row>
        <row r="207">
          <cell r="S207" t="str">
            <v>Pennsylvania Electric Company</v>
          </cell>
        </row>
        <row r="208">
          <cell r="S208" t="str">
            <v>Pennsylvania Power Company</v>
          </cell>
        </row>
        <row r="209">
          <cell r="S209" t="str">
            <v>Pepco Holdings LLC</v>
          </cell>
        </row>
        <row r="210">
          <cell r="S210" t="str">
            <v>PG&amp;E Corporation</v>
          </cell>
        </row>
        <row r="211">
          <cell r="S211" t="str">
            <v>Piedmont Natural Gas Company, Inc.</v>
          </cell>
        </row>
        <row r="212">
          <cell r="S212" t="str">
            <v>Pinnacle West Capital Corporation</v>
          </cell>
        </row>
        <row r="213">
          <cell r="S213" t="str">
            <v>PNM Resources, Inc.</v>
          </cell>
        </row>
        <row r="214">
          <cell r="S214" t="str">
            <v>Portland General Electric Company</v>
          </cell>
        </row>
        <row r="215">
          <cell r="S215" t="str">
            <v>Potomac Electric Power Company</v>
          </cell>
        </row>
        <row r="216">
          <cell r="S216" t="str">
            <v>PPL Corporation</v>
          </cell>
        </row>
        <row r="217">
          <cell r="S217" t="str">
            <v>PPL Electric Utilities Corporation</v>
          </cell>
        </row>
        <row r="218">
          <cell r="S218" t="str">
            <v>Progress Energy, Inc.</v>
          </cell>
        </row>
        <row r="219">
          <cell r="S219" t="str">
            <v>PSEG Power LLC</v>
          </cell>
        </row>
        <row r="220">
          <cell r="S220" t="str">
            <v>Public Service Company of Colorado</v>
          </cell>
        </row>
        <row r="221">
          <cell r="S221" t="str">
            <v>Public Service Company of New Hampshire</v>
          </cell>
        </row>
        <row r="222">
          <cell r="S222" t="str">
            <v>Public Service Company of New Mexico</v>
          </cell>
        </row>
        <row r="223">
          <cell r="S223" t="str">
            <v>Public Service Company of North Carolina, Incorporated</v>
          </cell>
        </row>
        <row r="224">
          <cell r="S224" t="str">
            <v>Public Service Company of Oklahoma</v>
          </cell>
        </row>
        <row r="225">
          <cell r="S225" t="str">
            <v>Public Service Electric and Gas Company</v>
          </cell>
        </row>
        <row r="226">
          <cell r="S226" t="str">
            <v>Public Service Enterprise Group Incorporated</v>
          </cell>
        </row>
        <row r="227">
          <cell r="S227" t="str">
            <v>Puget Energy, Inc.</v>
          </cell>
        </row>
        <row r="228">
          <cell r="S228" t="str">
            <v>Puget Sound Energy, Inc.</v>
          </cell>
        </row>
        <row r="229">
          <cell r="S229" t="str">
            <v>Quanta Services, Inc.</v>
          </cell>
        </row>
        <row r="230">
          <cell r="S230" t="str">
            <v>ReneSola Ltd</v>
          </cell>
        </row>
        <row r="231">
          <cell r="S231" t="str">
            <v>RGC Resources, Inc.</v>
          </cell>
        </row>
        <row r="232">
          <cell r="S232" t="str">
            <v>Rochester Gas and Electric Co</v>
          </cell>
        </row>
        <row r="233">
          <cell r="S233" t="str">
            <v>San Diego Gas &amp; Electric Company</v>
          </cell>
        </row>
        <row r="234">
          <cell r="S234" t="str">
            <v>Sempra</v>
          </cell>
        </row>
        <row r="235">
          <cell r="S235" t="str">
            <v>Sierra Pacific Power Company</v>
          </cell>
        </row>
        <row r="236">
          <cell r="S236" t="str">
            <v>Solar Alliance Energy Inc.</v>
          </cell>
        </row>
        <row r="237">
          <cell r="S237" t="str">
            <v>SolarEdge Technologies, Inc.</v>
          </cell>
        </row>
        <row r="238">
          <cell r="S238" t="str">
            <v>South Jersey Gas Company</v>
          </cell>
        </row>
        <row r="239">
          <cell r="S239" t="str">
            <v>South Jersey Industries, Inc.</v>
          </cell>
        </row>
        <row r="240">
          <cell r="S240" t="str">
            <v>Southern California Edison Company</v>
          </cell>
        </row>
        <row r="241">
          <cell r="S241" t="str">
            <v>Southern California Gas Company</v>
          </cell>
        </row>
        <row r="242">
          <cell r="S242" t="str">
            <v>Southern Company Gas</v>
          </cell>
        </row>
        <row r="243">
          <cell r="S243" t="str">
            <v>Southern Indiana Gas and Electric Company</v>
          </cell>
        </row>
        <row r="244">
          <cell r="S244" t="str">
            <v>Southern Power Company</v>
          </cell>
        </row>
        <row r="245">
          <cell r="S245" t="str">
            <v>Southwest Gas Corporation</v>
          </cell>
        </row>
        <row r="246">
          <cell r="S246" t="str">
            <v>Southwest Gas Holdings, Inc.</v>
          </cell>
        </row>
        <row r="247">
          <cell r="S247" t="str">
            <v>Southwestern Electric Power Company</v>
          </cell>
        </row>
        <row r="248">
          <cell r="S248" t="str">
            <v>Southwestern Public Service Company</v>
          </cell>
        </row>
        <row r="249">
          <cell r="S249" t="str">
            <v>Spire Alabama Inc.</v>
          </cell>
        </row>
        <row r="250">
          <cell r="S250" t="str">
            <v>Spire Inc.</v>
          </cell>
        </row>
        <row r="251">
          <cell r="S251" t="str">
            <v>Spire Missouri Inc.</v>
          </cell>
        </row>
        <row r="252">
          <cell r="S252" t="str">
            <v>SunPower Corporation</v>
          </cell>
        </row>
        <row r="253">
          <cell r="S253" t="str">
            <v>Sunrun Inc.</v>
          </cell>
        </row>
        <row r="254">
          <cell r="S254" t="str">
            <v>Sunworks, Inc.</v>
          </cell>
        </row>
        <row r="255">
          <cell r="S255" t="str">
            <v>Synex Renewable Energy Corporation</v>
          </cell>
        </row>
        <row r="256">
          <cell r="S256" t="str">
            <v>System Energy Resources, Inc.</v>
          </cell>
        </row>
        <row r="257">
          <cell r="S257" t="str">
            <v>Tampa Electric Company</v>
          </cell>
        </row>
        <row r="258">
          <cell r="S258" t="str">
            <v>TC Energy Corporation</v>
          </cell>
        </row>
        <row r="259">
          <cell r="S259" t="str">
            <v>Texas-New Mexico Power Company</v>
          </cell>
        </row>
        <row r="260">
          <cell r="S260" t="str">
            <v>The AES Corporation</v>
          </cell>
        </row>
        <row r="261">
          <cell r="S261" t="str">
            <v>The Berkshire Gas Company</v>
          </cell>
        </row>
        <row r="262">
          <cell r="S262" t="str">
            <v>The Cleveland Electric Illuminating Company</v>
          </cell>
        </row>
        <row r="263">
          <cell r="S263" t="str">
            <v>The Connecticut Light and Power Company</v>
          </cell>
        </row>
        <row r="264">
          <cell r="S264" t="str">
            <v>The Dayton Power and Light Company</v>
          </cell>
        </row>
        <row r="265">
          <cell r="S265" t="str">
            <v>The Peoples Gas Light and Coke Company</v>
          </cell>
        </row>
        <row r="266">
          <cell r="S266" t="str">
            <v>The Potomac Edison Company</v>
          </cell>
        </row>
        <row r="267">
          <cell r="S267" t="str">
            <v>The Southern Company</v>
          </cell>
        </row>
        <row r="268">
          <cell r="S268" t="str">
            <v>The Southern Connecticut Gas Company</v>
          </cell>
        </row>
        <row r="269">
          <cell r="S269" t="str">
            <v>The Toledo Edison Company</v>
          </cell>
        </row>
        <row r="270">
          <cell r="S270" t="str">
            <v>The United Illuminating Company</v>
          </cell>
        </row>
        <row r="271">
          <cell r="S271" t="str">
            <v>Trans-Allegheny Interstate Line Company</v>
          </cell>
        </row>
        <row r="272">
          <cell r="S272" t="str">
            <v>TransAlta Corporation</v>
          </cell>
        </row>
        <row r="273">
          <cell r="S273" t="str">
            <v>TransAlta Renewables Inc.</v>
          </cell>
        </row>
        <row r="274">
          <cell r="S274" t="str">
            <v>TransCanada PipeLines Limited</v>
          </cell>
        </row>
        <row r="275">
          <cell r="S275" t="str">
            <v>Tucson Electric Power Company</v>
          </cell>
        </row>
        <row r="276">
          <cell r="S276" t="str">
            <v>UGI Corporation</v>
          </cell>
        </row>
        <row r="277">
          <cell r="S277" t="str">
            <v>UGI Utilities, Inc.</v>
          </cell>
        </row>
        <row r="278">
          <cell r="S278" t="str">
            <v>Union Electric Company</v>
          </cell>
        </row>
        <row r="279">
          <cell r="S279" t="str">
            <v>Unitil Corporation</v>
          </cell>
        </row>
        <row r="280">
          <cell r="S280" t="str">
            <v>Vectren Utility Holdings, Inc.</v>
          </cell>
        </row>
        <row r="281">
          <cell r="S281" t="str">
            <v>Via Renewables, Inc.</v>
          </cell>
        </row>
        <row r="282">
          <cell r="S282" t="str">
            <v>Virginia Electric and Power Company</v>
          </cell>
        </row>
        <row r="283">
          <cell r="S283" t="str">
            <v>Vistra Corp.</v>
          </cell>
        </row>
        <row r="284">
          <cell r="S284" t="str">
            <v>Vivint Solar, Inc.</v>
          </cell>
        </row>
        <row r="285">
          <cell r="S285" t="str">
            <v>Washington Gas Light Company</v>
          </cell>
        </row>
        <row r="286">
          <cell r="S286" t="str">
            <v>WEC Energy Group, Inc.</v>
          </cell>
        </row>
        <row r="287">
          <cell r="S287" t="str">
            <v>West Penn Power Company</v>
          </cell>
        </row>
        <row r="288">
          <cell r="S288" t="str">
            <v>Wisconsin Electric Power Company</v>
          </cell>
        </row>
        <row r="289">
          <cell r="S289" t="str">
            <v>Wisconsin Gas LLC</v>
          </cell>
        </row>
        <row r="290">
          <cell r="S290" t="str">
            <v>Wisconsin Power and Light Company</v>
          </cell>
        </row>
        <row r="291">
          <cell r="S291" t="str">
            <v>Wisconsin Public Service Corporation</v>
          </cell>
        </row>
        <row r="292">
          <cell r="S292" t="str">
            <v>Xcel Energy Inc.</v>
          </cell>
        </row>
        <row r="293">
          <cell r="S293" t="str">
            <v>Yukon Energy Corporation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9415-D9B3-439F-95BC-9BCFE9AD0CCC}">
  <dimension ref="A1:M53"/>
  <sheetViews>
    <sheetView tabSelected="1" topLeftCell="D12" zoomScale="66" workbookViewId="0">
      <selection activeCell="L34" sqref="L34"/>
    </sheetView>
  </sheetViews>
  <sheetFormatPr defaultRowHeight="15.6" x14ac:dyDescent="0.3"/>
  <cols>
    <col min="3" max="3" width="15.6640625" customWidth="1"/>
    <col min="4" max="4" width="19" customWidth="1"/>
    <col min="5" max="5" width="69" customWidth="1"/>
    <col min="6" max="11" width="15.5546875" style="1" customWidth="1"/>
    <col min="12" max="12" width="44.109375" style="1" customWidth="1"/>
    <col min="13" max="13" width="15.5546875" style="1" customWidth="1"/>
  </cols>
  <sheetData>
    <row r="1" spans="1:13" ht="16.2" thickBot="1" x14ac:dyDescent="0.35">
      <c r="B1" t="e">
        <v>#NAME?</v>
      </c>
    </row>
    <row r="2" spans="1:13" ht="31.8" thickBot="1" x14ac:dyDescent="0.35">
      <c r="B2" t="e" cm="1">
        <f t="array" aca="1" ref="B2" ca="1">_xll.FDS_GET_XLL_VER()</f>
        <v>#NAME?</v>
      </c>
      <c r="E2" s="2" t="s">
        <v>0</v>
      </c>
      <c r="F2" s="3" t="s">
        <v>119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120</v>
      </c>
      <c r="L2" s="4" t="s">
        <v>121</v>
      </c>
      <c r="M2" s="5" t="s">
        <v>122</v>
      </c>
    </row>
    <row r="3" spans="1:13" x14ac:dyDescent="0.3">
      <c r="A3" s="6">
        <v>1</v>
      </c>
      <c r="B3" s="7" t="e">
        <v>#NAME?</v>
      </c>
      <c r="C3" t="s">
        <v>5</v>
      </c>
      <c r="D3" t="s">
        <v>6</v>
      </c>
      <c r="E3" s="8" t="s">
        <v>7</v>
      </c>
      <c r="F3" s="9"/>
      <c r="G3" s="10">
        <v>0.86520574971815112</v>
      </c>
      <c r="H3" s="10">
        <v>0</v>
      </c>
      <c r="I3" s="9" t="s">
        <v>110</v>
      </c>
      <c r="J3" s="9" t="s">
        <v>111</v>
      </c>
      <c r="K3" s="9"/>
      <c r="L3" s="11"/>
      <c r="M3" s="9"/>
    </row>
    <row r="4" spans="1:13" x14ac:dyDescent="0.3">
      <c r="A4" s="6">
        <f>A3+1</f>
        <v>2</v>
      </c>
      <c r="B4" s="7" t="s">
        <v>8</v>
      </c>
      <c r="C4" t="s">
        <v>9</v>
      </c>
      <c r="D4" t="s">
        <v>10</v>
      </c>
      <c r="E4" s="7" t="s">
        <v>8</v>
      </c>
      <c r="F4" s="9"/>
      <c r="G4" s="10">
        <v>0.8397383483237939</v>
      </c>
      <c r="H4" s="10">
        <v>0.12428454619787407</v>
      </c>
      <c r="I4" s="9" t="s">
        <v>112</v>
      </c>
      <c r="J4" s="9" t="s">
        <v>113</v>
      </c>
      <c r="K4" s="9"/>
      <c r="L4" s="12"/>
      <c r="M4" s="9"/>
    </row>
    <row r="5" spans="1:13" x14ac:dyDescent="0.3">
      <c r="A5" s="6">
        <f t="shared" ref="A5:A37" si="0">A4+1</f>
        <v>3</v>
      </c>
      <c r="B5" s="7" t="s">
        <v>11</v>
      </c>
      <c r="C5" t="s">
        <v>12</v>
      </c>
      <c r="D5" t="s">
        <v>13</v>
      </c>
      <c r="E5" s="7" t="s">
        <v>11</v>
      </c>
      <c r="F5" s="9"/>
      <c r="G5" s="10">
        <v>0.78073193619017833</v>
      </c>
      <c r="H5" s="10">
        <v>0.14967156709415078</v>
      </c>
      <c r="I5" s="9" t="s">
        <v>112</v>
      </c>
      <c r="J5" s="9" t="s">
        <v>114</v>
      </c>
      <c r="K5" s="9"/>
      <c r="M5" s="9"/>
    </row>
    <row r="6" spans="1:13" x14ac:dyDescent="0.3">
      <c r="A6" s="6">
        <f t="shared" si="0"/>
        <v>4</v>
      </c>
      <c r="B6" s="7" t="s">
        <v>14</v>
      </c>
      <c r="C6" t="s">
        <v>15</v>
      </c>
      <c r="D6" t="s">
        <v>16</v>
      </c>
      <c r="E6" s="7" t="s">
        <v>14</v>
      </c>
      <c r="F6" s="9"/>
      <c r="G6" s="10">
        <v>0.86299428299190095</v>
      </c>
      <c r="H6" s="10">
        <v>0</v>
      </c>
      <c r="I6" s="9" t="s">
        <v>115</v>
      </c>
      <c r="J6" s="9" t="s">
        <v>111</v>
      </c>
      <c r="K6" s="9"/>
      <c r="L6" s="12" t="s">
        <v>123</v>
      </c>
      <c r="M6" s="9"/>
    </row>
    <row r="7" spans="1:13" x14ac:dyDescent="0.3">
      <c r="A7" s="6">
        <f t="shared" si="0"/>
        <v>5</v>
      </c>
      <c r="B7" s="7" t="s">
        <v>17</v>
      </c>
      <c r="C7" s="14" t="s">
        <v>18</v>
      </c>
      <c r="D7" s="14" t="s">
        <v>17</v>
      </c>
      <c r="E7" s="7" t="s">
        <v>17</v>
      </c>
      <c r="F7" s="9"/>
      <c r="G7" s="10">
        <v>0.56205619018215502</v>
      </c>
      <c r="H7" s="10">
        <v>0.22738499536894102</v>
      </c>
      <c r="I7" s="9" t="s">
        <v>115</v>
      </c>
      <c r="J7" s="9" t="s">
        <v>113</v>
      </c>
      <c r="K7" s="9"/>
      <c r="L7" s="19" t="s">
        <v>124</v>
      </c>
      <c r="M7" s="9"/>
    </row>
    <row r="8" spans="1:13" ht="16.2" thickBot="1" x14ac:dyDescent="0.35">
      <c r="A8" s="6">
        <f t="shared" si="0"/>
        <v>6</v>
      </c>
      <c r="B8" s="15" t="s">
        <v>19</v>
      </c>
      <c r="C8" t="s">
        <v>20</v>
      </c>
      <c r="D8" t="s">
        <v>21</v>
      </c>
      <c r="E8" s="15" t="s">
        <v>19</v>
      </c>
      <c r="F8" s="9"/>
      <c r="G8" s="10">
        <v>0.64</v>
      </c>
      <c r="H8" s="10">
        <v>0.21622056950675536</v>
      </c>
      <c r="I8" s="9" t="s">
        <v>110</v>
      </c>
      <c r="J8" s="9" t="s">
        <v>113</v>
      </c>
      <c r="K8" s="9"/>
      <c r="M8" s="9"/>
    </row>
    <row r="9" spans="1:13" x14ac:dyDescent="0.3">
      <c r="A9" s="6">
        <f t="shared" si="0"/>
        <v>7</v>
      </c>
      <c r="B9" s="16" t="s">
        <v>22</v>
      </c>
      <c r="C9" t="s">
        <v>23</v>
      </c>
      <c r="D9" t="s">
        <v>24</v>
      </c>
      <c r="E9" s="16" t="s">
        <v>22</v>
      </c>
      <c r="F9" s="9"/>
      <c r="G9" s="17">
        <v>0.43212617913274931</v>
      </c>
      <c r="H9" s="10">
        <v>0.1828262451118515</v>
      </c>
      <c r="I9" s="9" t="s">
        <v>115</v>
      </c>
      <c r="J9" s="9" t="s">
        <v>113</v>
      </c>
      <c r="K9" s="9"/>
      <c r="L9" s="13"/>
      <c r="M9" s="9"/>
    </row>
    <row r="10" spans="1:13" x14ac:dyDescent="0.3">
      <c r="A10" s="6">
        <f t="shared" si="0"/>
        <v>8</v>
      </c>
      <c r="B10" s="18" t="s">
        <v>25</v>
      </c>
      <c r="C10" t="s">
        <v>26</v>
      </c>
      <c r="D10" t="s">
        <v>27</v>
      </c>
      <c r="E10" s="18" t="s">
        <v>25</v>
      </c>
      <c r="F10" s="9"/>
      <c r="G10" s="17">
        <v>0.45055076628352492</v>
      </c>
      <c r="H10" s="10">
        <v>0.51915708812260541</v>
      </c>
      <c r="I10" s="9" t="s">
        <v>115</v>
      </c>
      <c r="J10" s="9" t="s">
        <v>113</v>
      </c>
      <c r="K10" s="9"/>
      <c r="L10" s="20" t="s">
        <v>125</v>
      </c>
      <c r="M10" s="9"/>
    </row>
    <row r="11" spans="1:13" x14ac:dyDescent="0.3">
      <c r="A11" s="6">
        <f t="shared" si="0"/>
        <v>9</v>
      </c>
      <c r="B11" s="7" t="s">
        <v>28</v>
      </c>
      <c r="C11" t="s">
        <v>29</v>
      </c>
      <c r="D11" t="s">
        <v>30</v>
      </c>
      <c r="E11" s="7" t="s">
        <v>28</v>
      </c>
      <c r="F11" s="9"/>
      <c r="G11" s="10">
        <v>0.67649065356801752</v>
      </c>
      <c r="H11" s="10">
        <v>0.28148451357620413</v>
      </c>
      <c r="I11" s="9" t="s">
        <v>115</v>
      </c>
      <c r="J11" s="9" t="s">
        <v>114</v>
      </c>
      <c r="K11" s="9"/>
      <c r="L11" s="13"/>
      <c r="M11" s="9"/>
    </row>
    <row r="12" spans="1:13" x14ac:dyDescent="0.3">
      <c r="A12" s="6">
        <f t="shared" si="0"/>
        <v>10</v>
      </c>
      <c r="B12" s="7" t="s">
        <v>31</v>
      </c>
      <c r="C12" t="s">
        <v>32</v>
      </c>
      <c r="D12" t="s">
        <v>33</v>
      </c>
      <c r="E12" s="7" t="s">
        <v>31</v>
      </c>
      <c r="F12" s="9"/>
      <c r="G12" s="10">
        <v>0.64</v>
      </c>
      <c r="H12" s="10">
        <v>0.17011293144584064</v>
      </c>
      <c r="I12" s="9" t="s">
        <v>112</v>
      </c>
      <c r="J12" s="9" t="s">
        <v>113</v>
      </c>
      <c r="K12" s="9"/>
      <c r="L12" s="13"/>
      <c r="M12" s="9"/>
    </row>
    <row r="13" spans="1:13" x14ac:dyDescent="0.3">
      <c r="A13" s="6">
        <f t="shared" si="0"/>
        <v>11</v>
      </c>
      <c r="B13" s="7" t="s">
        <v>34</v>
      </c>
      <c r="C13" t="s">
        <v>35</v>
      </c>
      <c r="D13" t="s">
        <v>36</v>
      </c>
      <c r="E13" s="7" t="s">
        <v>34</v>
      </c>
      <c r="F13" s="9"/>
      <c r="G13" s="10">
        <v>0.78587797192781439</v>
      </c>
      <c r="H13" s="10">
        <v>0.19084789458607848</v>
      </c>
      <c r="I13" s="9" t="s">
        <v>115</v>
      </c>
      <c r="J13" s="9" t="s">
        <v>114</v>
      </c>
      <c r="K13" s="9"/>
      <c r="L13" s="13" t="s">
        <v>126</v>
      </c>
      <c r="M13" s="9"/>
    </row>
    <row r="14" spans="1:13" x14ac:dyDescent="0.3">
      <c r="A14" s="6">
        <f t="shared" si="0"/>
        <v>12</v>
      </c>
      <c r="B14" s="18" t="s">
        <v>37</v>
      </c>
      <c r="C14" t="s">
        <v>38</v>
      </c>
      <c r="D14" t="s">
        <v>39</v>
      </c>
      <c r="E14" s="18" t="s">
        <v>37</v>
      </c>
      <c r="F14" s="9"/>
      <c r="G14" s="17">
        <v>0.38900026730820636</v>
      </c>
      <c r="H14" s="10">
        <v>0.10378241112002139</v>
      </c>
      <c r="I14" s="9" t="s">
        <v>115</v>
      </c>
      <c r="J14" s="9" t="s">
        <v>114</v>
      </c>
      <c r="K14" s="9"/>
      <c r="L14" s="13"/>
      <c r="M14" s="9"/>
    </row>
    <row r="15" spans="1:13" x14ac:dyDescent="0.3">
      <c r="A15" s="6">
        <f t="shared" si="0"/>
        <v>13</v>
      </c>
      <c r="B15" s="7" t="s">
        <v>40</v>
      </c>
      <c r="C15" t="s">
        <v>41</v>
      </c>
      <c r="D15" t="s">
        <v>42</v>
      </c>
      <c r="E15" s="7" t="s">
        <v>40</v>
      </c>
      <c r="F15" s="9"/>
      <c r="G15" s="10">
        <v>0.90062557277762278</v>
      </c>
      <c r="H15" s="10">
        <v>8.4153484480216756E-2</v>
      </c>
      <c r="I15" s="9" t="s">
        <v>115</v>
      </c>
      <c r="J15" s="9" t="s">
        <v>113</v>
      </c>
      <c r="K15" s="9"/>
      <c r="L15" s="13"/>
      <c r="M15" s="9"/>
    </row>
    <row r="16" spans="1:13" x14ac:dyDescent="0.3">
      <c r="A16" s="6">
        <f t="shared" si="0"/>
        <v>14</v>
      </c>
      <c r="B16" s="7" t="s">
        <v>43</v>
      </c>
      <c r="C16" t="s">
        <v>44</v>
      </c>
      <c r="D16" t="s">
        <v>45</v>
      </c>
      <c r="E16" s="7" t="s">
        <v>43</v>
      </c>
      <c r="F16" s="9"/>
      <c r="G16" s="10">
        <v>1</v>
      </c>
      <c r="H16" s="10">
        <v>0</v>
      </c>
      <c r="I16" s="9" t="s">
        <v>110</v>
      </c>
      <c r="J16" s="9" t="s">
        <v>116</v>
      </c>
      <c r="K16" s="9"/>
      <c r="L16" s="13"/>
      <c r="M16" s="9"/>
    </row>
    <row r="17" spans="1:13" x14ac:dyDescent="0.3">
      <c r="A17" s="6">
        <f t="shared" si="0"/>
        <v>15</v>
      </c>
      <c r="B17" s="7" t="s">
        <v>46</v>
      </c>
      <c r="C17" t="s">
        <v>47</v>
      </c>
      <c r="D17" t="s">
        <v>48</v>
      </c>
      <c r="E17" s="7" t="s">
        <v>46</v>
      </c>
      <c r="F17" s="9"/>
      <c r="G17" s="10">
        <v>0.94054090234640586</v>
      </c>
      <c r="H17" s="10">
        <v>0</v>
      </c>
      <c r="I17" s="9" t="s">
        <v>115</v>
      </c>
      <c r="J17" s="9" t="s">
        <v>113</v>
      </c>
      <c r="K17" s="9"/>
      <c r="L17" s="13"/>
      <c r="M17" s="9"/>
    </row>
    <row r="18" spans="1:13" x14ac:dyDescent="0.3">
      <c r="A18" s="6">
        <f t="shared" si="0"/>
        <v>16</v>
      </c>
      <c r="B18" s="7" t="s">
        <v>49</v>
      </c>
      <c r="C18" t="s">
        <v>50</v>
      </c>
      <c r="D18" t="s">
        <v>51</v>
      </c>
      <c r="E18" s="7" t="s">
        <v>49</v>
      </c>
      <c r="F18" s="9"/>
      <c r="G18" s="10">
        <v>1</v>
      </c>
      <c r="H18" s="10">
        <v>0</v>
      </c>
      <c r="I18" s="9" t="s">
        <v>112</v>
      </c>
      <c r="J18" s="9" t="s">
        <v>114</v>
      </c>
      <c r="K18" s="9"/>
      <c r="L18" s="13"/>
      <c r="M18" s="9"/>
    </row>
    <row r="19" spans="1:13" x14ac:dyDescent="0.3">
      <c r="A19" s="6">
        <f t="shared" si="0"/>
        <v>17</v>
      </c>
      <c r="B19" s="7" t="s">
        <v>52</v>
      </c>
      <c r="C19" t="s">
        <v>53</v>
      </c>
      <c r="D19" t="s">
        <v>54</v>
      </c>
      <c r="E19" s="7" t="s">
        <v>52</v>
      </c>
      <c r="F19" s="9"/>
      <c r="G19" s="10">
        <v>0.75266396974582028</v>
      </c>
      <c r="H19" s="10">
        <v>0.18144396792083625</v>
      </c>
      <c r="I19" s="9" t="s">
        <v>112</v>
      </c>
      <c r="J19" s="9" t="s">
        <v>111</v>
      </c>
      <c r="K19" s="9"/>
      <c r="L19" s="13"/>
      <c r="M19" s="9"/>
    </row>
    <row r="20" spans="1:13" x14ac:dyDescent="0.3">
      <c r="A20" s="6">
        <f t="shared" si="0"/>
        <v>18</v>
      </c>
      <c r="B20" s="7" t="s">
        <v>55</v>
      </c>
      <c r="C20" t="s">
        <v>56</v>
      </c>
      <c r="D20" t="s">
        <v>57</v>
      </c>
      <c r="E20" s="7" t="s">
        <v>55</v>
      </c>
      <c r="F20" s="9"/>
      <c r="G20" s="10">
        <v>0.91092652077896008</v>
      </c>
      <c r="H20" s="10">
        <v>3.3537442280666532E-2</v>
      </c>
      <c r="I20" s="9" t="s">
        <v>115</v>
      </c>
      <c r="J20" s="9" t="s">
        <v>113</v>
      </c>
      <c r="K20" s="9"/>
      <c r="L20" s="20" t="s">
        <v>127</v>
      </c>
      <c r="M20" s="9"/>
    </row>
    <row r="21" spans="1:13" x14ac:dyDescent="0.3">
      <c r="A21" s="6">
        <f t="shared" si="0"/>
        <v>19</v>
      </c>
      <c r="B21" s="7" t="s">
        <v>58</v>
      </c>
      <c r="C21" t="s">
        <v>59</v>
      </c>
      <c r="D21" t="s">
        <v>60</v>
      </c>
      <c r="E21" s="7" t="s">
        <v>58</v>
      </c>
      <c r="F21" s="9"/>
      <c r="G21" s="10">
        <v>1</v>
      </c>
      <c r="H21" s="10">
        <v>0</v>
      </c>
      <c r="I21" s="9" t="s">
        <v>117</v>
      </c>
      <c r="J21" s="9" t="s">
        <v>114</v>
      </c>
      <c r="K21" s="9"/>
      <c r="L21" s="20" t="s">
        <v>128</v>
      </c>
      <c r="M21" s="9"/>
    </row>
    <row r="22" spans="1:13" x14ac:dyDescent="0.3">
      <c r="A22" s="6">
        <f t="shared" si="0"/>
        <v>20</v>
      </c>
      <c r="B22" s="7" t="s">
        <v>61</v>
      </c>
      <c r="C22" t="s">
        <v>62</v>
      </c>
      <c r="D22" t="s">
        <v>63</v>
      </c>
      <c r="E22" s="7" t="s">
        <v>61</v>
      </c>
      <c r="F22" s="9"/>
      <c r="G22" s="10">
        <v>0.89098186592028639</v>
      </c>
      <c r="H22" s="10">
        <v>0</v>
      </c>
      <c r="I22" s="9" t="s">
        <v>110</v>
      </c>
      <c r="J22" s="9" t="s">
        <v>111</v>
      </c>
      <c r="K22" s="9"/>
      <c r="L22" s="13"/>
      <c r="M22" s="9"/>
    </row>
    <row r="23" spans="1:13" x14ac:dyDescent="0.3">
      <c r="A23" s="6">
        <f t="shared" si="0"/>
        <v>21</v>
      </c>
      <c r="B23" s="7" t="s">
        <v>64</v>
      </c>
      <c r="C23" t="s">
        <v>65</v>
      </c>
      <c r="D23" t="s">
        <v>66</v>
      </c>
      <c r="E23" s="7" t="s">
        <v>64</v>
      </c>
      <c r="F23" s="9"/>
      <c r="G23" s="10">
        <v>0.99816608645318106</v>
      </c>
      <c r="H23" s="10">
        <v>0</v>
      </c>
      <c r="I23" s="9" t="s">
        <v>110</v>
      </c>
      <c r="J23" s="9" t="s">
        <v>111</v>
      </c>
      <c r="K23" s="9"/>
      <c r="L23" s="12"/>
      <c r="M23" s="9"/>
    </row>
    <row r="24" spans="1:13" x14ac:dyDescent="0.3">
      <c r="A24" s="6">
        <f t="shared" si="0"/>
        <v>22</v>
      </c>
      <c r="B24" s="7" t="s">
        <v>67</v>
      </c>
      <c r="C24" t="s">
        <v>68</v>
      </c>
      <c r="D24" t="s">
        <v>69</v>
      </c>
      <c r="E24" s="7" t="s">
        <v>67</v>
      </c>
      <c r="F24" s="9"/>
      <c r="G24" s="10">
        <v>0.6274350189493898</v>
      </c>
      <c r="H24" s="10">
        <v>0.31062686549362339</v>
      </c>
      <c r="I24" s="9" t="s">
        <v>114</v>
      </c>
      <c r="J24" s="9" t="s">
        <v>114</v>
      </c>
      <c r="K24" s="9"/>
      <c r="L24" s="12"/>
      <c r="M24" s="9"/>
    </row>
    <row r="25" spans="1:13" x14ac:dyDescent="0.3">
      <c r="A25" s="6">
        <f t="shared" si="0"/>
        <v>23</v>
      </c>
      <c r="B25" s="7" t="s">
        <v>70</v>
      </c>
      <c r="C25" t="s">
        <v>71</v>
      </c>
      <c r="D25" t="s">
        <v>72</v>
      </c>
      <c r="E25" s="7" t="s">
        <v>70</v>
      </c>
      <c r="F25" s="9"/>
      <c r="G25" s="10">
        <v>0.82623469447536468</v>
      </c>
      <c r="H25" s="10">
        <v>0</v>
      </c>
      <c r="I25" s="9" t="s">
        <v>112</v>
      </c>
      <c r="J25" s="9" t="s">
        <v>111</v>
      </c>
      <c r="K25" s="9"/>
      <c r="L25" s="12"/>
      <c r="M25" s="9"/>
    </row>
    <row r="26" spans="1:13" x14ac:dyDescent="0.3">
      <c r="A26" s="6">
        <f t="shared" si="0"/>
        <v>24</v>
      </c>
      <c r="B26" s="7" t="s">
        <v>73</v>
      </c>
      <c r="C26" t="s">
        <v>74</v>
      </c>
      <c r="D26" t="s">
        <v>75</v>
      </c>
      <c r="E26" s="7" t="s">
        <v>73</v>
      </c>
      <c r="F26" s="9"/>
      <c r="G26" s="10">
        <v>0.76671990999157624</v>
      </c>
      <c r="H26" s="10">
        <v>0.23328009000842373</v>
      </c>
      <c r="I26" s="9" t="s">
        <v>110</v>
      </c>
      <c r="J26" s="9" t="s">
        <v>114</v>
      </c>
      <c r="K26" s="9"/>
      <c r="L26" s="12"/>
      <c r="M26" s="9"/>
    </row>
    <row r="27" spans="1:13" x14ac:dyDescent="0.3">
      <c r="A27" s="6">
        <f t="shared" si="0"/>
        <v>25</v>
      </c>
      <c r="B27" s="7" t="s">
        <v>76</v>
      </c>
      <c r="C27" t="s">
        <v>77</v>
      </c>
      <c r="D27" t="s">
        <v>78</v>
      </c>
      <c r="E27" s="7" t="s">
        <v>76</v>
      </c>
      <c r="F27" s="9"/>
      <c r="G27" s="10">
        <v>1</v>
      </c>
      <c r="H27" s="10">
        <v>0</v>
      </c>
      <c r="I27" s="9" t="s">
        <v>115</v>
      </c>
      <c r="J27" s="9" t="s">
        <v>114</v>
      </c>
      <c r="K27" s="9"/>
      <c r="L27" s="13" t="s">
        <v>129</v>
      </c>
      <c r="M27" s="9"/>
    </row>
    <row r="28" spans="1:13" x14ac:dyDescent="0.3">
      <c r="A28" s="6">
        <f t="shared" si="0"/>
        <v>26</v>
      </c>
      <c r="B28" s="7" t="s">
        <v>79</v>
      </c>
      <c r="C28" t="s">
        <v>80</v>
      </c>
      <c r="D28" t="s">
        <v>81</v>
      </c>
      <c r="E28" s="7" t="s">
        <v>79</v>
      </c>
      <c r="F28" s="9"/>
      <c r="G28" s="17">
        <v>0.40132297943591644</v>
      </c>
      <c r="H28" s="10">
        <v>0</v>
      </c>
      <c r="I28" s="9" t="s">
        <v>110</v>
      </c>
      <c r="J28" s="9" t="s">
        <v>113</v>
      </c>
      <c r="K28" s="9"/>
      <c r="L28" s="13"/>
      <c r="M28" s="9"/>
    </row>
    <row r="29" spans="1:13" x14ac:dyDescent="0.3">
      <c r="A29" s="6">
        <f t="shared" si="0"/>
        <v>27</v>
      </c>
      <c r="B29" s="7" t="s">
        <v>82</v>
      </c>
      <c r="C29" t="s">
        <v>83</v>
      </c>
      <c r="D29" t="s">
        <v>84</v>
      </c>
      <c r="E29" s="7" t="s">
        <v>82</v>
      </c>
      <c r="F29" s="9"/>
      <c r="G29" s="10">
        <v>0.94717611690575032</v>
      </c>
      <c r="H29" s="10">
        <v>0</v>
      </c>
      <c r="I29" s="9" t="s">
        <v>115</v>
      </c>
      <c r="J29" s="9" t="s">
        <v>111</v>
      </c>
      <c r="K29" s="9"/>
      <c r="L29" s="12"/>
      <c r="M29" s="9"/>
    </row>
    <row r="30" spans="1:13" x14ac:dyDescent="0.3">
      <c r="A30" s="6">
        <f t="shared" si="0"/>
        <v>28</v>
      </c>
      <c r="B30" s="7" t="s">
        <v>85</v>
      </c>
      <c r="C30" t="s">
        <v>86</v>
      </c>
      <c r="D30" t="s">
        <v>87</v>
      </c>
      <c r="E30" s="7" t="s">
        <v>85</v>
      </c>
      <c r="F30" s="9"/>
      <c r="G30" s="10">
        <v>1</v>
      </c>
      <c r="H30" s="10">
        <v>0</v>
      </c>
      <c r="I30" s="9" t="s">
        <v>110</v>
      </c>
      <c r="J30" s="9" t="s">
        <v>116</v>
      </c>
      <c r="K30" s="9"/>
      <c r="L30" s="20" t="s">
        <v>130</v>
      </c>
      <c r="M30" s="9"/>
    </row>
    <row r="31" spans="1:13" x14ac:dyDescent="0.3">
      <c r="A31" s="6">
        <f t="shared" si="0"/>
        <v>29</v>
      </c>
      <c r="B31" s="7" t="s">
        <v>88</v>
      </c>
      <c r="C31" t="s">
        <v>89</v>
      </c>
      <c r="D31" t="s">
        <v>90</v>
      </c>
      <c r="E31" s="7" t="s">
        <v>88</v>
      </c>
      <c r="F31" s="9"/>
      <c r="G31" s="10">
        <v>1</v>
      </c>
      <c r="H31" s="10">
        <v>0</v>
      </c>
      <c r="I31" s="9" t="s">
        <v>115</v>
      </c>
      <c r="J31" s="9" t="s">
        <v>118</v>
      </c>
      <c r="K31" s="9"/>
      <c r="L31" s="12"/>
      <c r="M31" s="9"/>
    </row>
    <row r="32" spans="1:13" x14ac:dyDescent="0.3">
      <c r="A32" s="6">
        <f t="shared" si="0"/>
        <v>30</v>
      </c>
      <c r="B32" s="7" t="s">
        <v>91</v>
      </c>
      <c r="C32" t="s">
        <v>92</v>
      </c>
      <c r="D32" t="s">
        <v>93</v>
      </c>
      <c r="E32" s="7" t="s">
        <v>91</v>
      </c>
      <c r="F32" s="9"/>
      <c r="G32" s="10">
        <v>0.88421234653294134</v>
      </c>
      <c r="H32" s="10">
        <v>8.3071070378696182E-2</v>
      </c>
      <c r="I32" s="9" t="s">
        <v>112</v>
      </c>
      <c r="J32" s="9" t="s">
        <v>113</v>
      </c>
      <c r="K32" s="9"/>
      <c r="L32" s="20" t="s">
        <v>131</v>
      </c>
      <c r="M32" s="9"/>
    </row>
    <row r="33" spans="1:13" x14ac:dyDescent="0.3">
      <c r="A33" s="6">
        <f t="shared" si="0"/>
        <v>31</v>
      </c>
      <c r="B33" s="7" t="s">
        <v>94</v>
      </c>
      <c r="C33" s="14" t="s">
        <v>95</v>
      </c>
      <c r="D33" t="s">
        <v>96</v>
      </c>
      <c r="E33" s="7" t="s">
        <v>94</v>
      </c>
      <c r="F33" s="9"/>
      <c r="G33" s="17" t="s">
        <v>97</v>
      </c>
      <c r="H33" s="10" t="s">
        <v>98</v>
      </c>
      <c r="I33" s="9" t="s">
        <v>115</v>
      </c>
      <c r="J33" s="9" t="s">
        <v>114</v>
      </c>
      <c r="K33" s="9"/>
      <c r="M33" s="9"/>
    </row>
    <row r="34" spans="1:13" x14ac:dyDescent="0.3">
      <c r="A34" s="6">
        <f t="shared" si="0"/>
        <v>32</v>
      </c>
      <c r="B34" s="7" t="s">
        <v>99</v>
      </c>
      <c r="C34" t="s">
        <v>100</v>
      </c>
      <c r="D34" t="s">
        <v>101</v>
      </c>
      <c r="E34" s="7" t="s">
        <v>99</v>
      </c>
      <c r="F34" s="9"/>
      <c r="G34" s="17">
        <v>0.41</v>
      </c>
      <c r="H34" s="10">
        <v>0.48</v>
      </c>
      <c r="I34" s="9" t="s">
        <v>115</v>
      </c>
      <c r="J34" s="9" t="s">
        <v>113</v>
      </c>
      <c r="K34" s="9"/>
      <c r="L34" s="13"/>
      <c r="M34" s="9"/>
    </row>
    <row r="35" spans="1:13" x14ac:dyDescent="0.3">
      <c r="A35" s="6">
        <f t="shared" si="0"/>
        <v>33</v>
      </c>
      <c r="B35" s="7" t="s">
        <v>102</v>
      </c>
      <c r="C35" s="14" t="s">
        <v>103</v>
      </c>
      <c r="D35" s="14" t="s">
        <v>104</v>
      </c>
      <c r="E35" s="7" t="s">
        <v>102</v>
      </c>
      <c r="F35" s="9"/>
      <c r="G35" s="10">
        <v>0.81469302989659498</v>
      </c>
      <c r="H35" s="10">
        <v>0.18950374248258556</v>
      </c>
      <c r="I35" s="9" t="s">
        <v>110</v>
      </c>
      <c r="J35" s="9" t="s">
        <v>111</v>
      </c>
      <c r="K35" s="9"/>
      <c r="M35" s="9"/>
    </row>
    <row r="36" spans="1:13" x14ac:dyDescent="0.3">
      <c r="A36" s="6">
        <f t="shared" si="0"/>
        <v>34</v>
      </c>
      <c r="B36" s="7" t="s">
        <v>105</v>
      </c>
      <c r="C36" s="14" t="s">
        <v>106</v>
      </c>
      <c r="D36" s="14" t="s">
        <v>105</v>
      </c>
      <c r="E36" s="7" t="s">
        <v>105</v>
      </c>
      <c r="F36" s="9"/>
      <c r="G36" s="10">
        <v>0.59018425596033131</v>
      </c>
      <c r="H36" s="10">
        <v>0.23099209718540997</v>
      </c>
      <c r="I36" s="9" t="s">
        <v>112</v>
      </c>
      <c r="J36" s="9" t="s">
        <v>111</v>
      </c>
      <c r="K36" s="9"/>
      <c r="M36" s="9"/>
    </row>
    <row r="37" spans="1:13" x14ac:dyDescent="0.3">
      <c r="A37" s="6">
        <f t="shared" si="0"/>
        <v>35</v>
      </c>
      <c r="B37" s="7" t="s">
        <v>107</v>
      </c>
      <c r="C37" s="14" t="s">
        <v>108</v>
      </c>
      <c r="D37" s="14" t="s">
        <v>107</v>
      </c>
      <c r="E37" s="7" t="s">
        <v>107</v>
      </c>
      <c r="F37" s="9"/>
      <c r="G37" s="10">
        <v>0.83425780464742272</v>
      </c>
      <c r="H37" s="10">
        <v>0.1587360677829813</v>
      </c>
      <c r="I37" s="9"/>
      <c r="J37" s="9" t="s">
        <v>111</v>
      </c>
      <c r="K37" s="9"/>
      <c r="L37" s="13"/>
      <c r="M37" s="9"/>
    </row>
    <row r="42" spans="1:13" x14ac:dyDescent="0.3">
      <c r="E42" t="s">
        <v>109</v>
      </c>
    </row>
    <row r="43" spans="1:13" ht="16.2" thickBot="1" x14ac:dyDescent="0.35">
      <c r="E43" s="7" t="s">
        <v>17</v>
      </c>
      <c r="G43" s="10">
        <v>0.56205619018215502</v>
      </c>
      <c r="H43" s="10">
        <v>0.22738499536894102</v>
      </c>
    </row>
    <row r="44" spans="1:13" x14ac:dyDescent="0.3">
      <c r="E44" s="16" t="s">
        <v>22</v>
      </c>
      <c r="G44" s="17">
        <v>0.43212617913274931</v>
      </c>
      <c r="H44" s="10">
        <v>0.1828262451118515</v>
      </c>
    </row>
    <row r="45" spans="1:13" x14ac:dyDescent="0.3">
      <c r="E45" s="18" t="s">
        <v>25</v>
      </c>
      <c r="G45" s="17">
        <v>0.45055076628352492</v>
      </c>
      <c r="H45" s="10">
        <v>0.51915708812260541</v>
      </c>
    </row>
    <row r="46" spans="1:13" x14ac:dyDescent="0.3">
      <c r="E46" s="18" t="s">
        <v>37</v>
      </c>
      <c r="G46" s="17">
        <v>0.38900026730820636</v>
      </c>
      <c r="H46" s="10">
        <v>0.10378241112002139</v>
      </c>
    </row>
    <row r="47" spans="1:13" x14ac:dyDescent="0.3">
      <c r="E47" s="7" t="s">
        <v>55</v>
      </c>
      <c r="G47" s="10">
        <v>0.91092652077896008</v>
      </c>
      <c r="H47" s="10">
        <v>3.3537442280666532E-2</v>
      </c>
    </row>
    <row r="48" spans="1:13" x14ac:dyDescent="0.3">
      <c r="E48" s="7" t="s">
        <v>58</v>
      </c>
      <c r="G48" s="10">
        <v>1</v>
      </c>
      <c r="H48" s="10">
        <v>0</v>
      </c>
    </row>
    <row r="49" spans="5:8" x14ac:dyDescent="0.3">
      <c r="E49" s="7" t="s">
        <v>79</v>
      </c>
      <c r="G49" s="17">
        <v>0.40132297943591644</v>
      </c>
      <c r="H49" s="10">
        <v>0</v>
      </c>
    </row>
    <row r="50" spans="5:8" x14ac:dyDescent="0.3">
      <c r="E50" s="7" t="s">
        <v>85</v>
      </c>
    </row>
    <row r="51" spans="5:8" x14ac:dyDescent="0.3">
      <c r="E51" s="7" t="s">
        <v>91</v>
      </c>
    </row>
    <row r="52" spans="5:8" x14ac:dyDescent="0.3">
      <c r="E52" s="7" t="s">
        <v>94</v>
      </c>
      <c r="G52" s="17" t="s">
        <v>97</v>
      </c>
      <c r="H52" s="10" t="s">
        <v>98</v>
      </c>
    </row>
    <row r="53" spans="5:8" x14ac:dyDescent="0.3">
      <c r="E53" s="7" t="s">
        <v>99</v>
      </c>
      <c r="G53" s="17">
        <v>0.41</v>
      </c>
      <c r="H53" s="10">
        <v>0.48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A7E0F5B-538F-4668-8AE0-8491AFF92C2C}"/>
</file>

<file path=customXml/itemProps2.xml><?xml version="1.0" encoding="utf-8"?>
<ds:datastoreItem xmlns:ds="http://schemas.openxmlformats.org/officeDocument/2006/customXml" ds:itemID="{67582348-0863-48FE-BAE3-947F2B781AE6}"/>
</file>

<file path=customXml/itemProps3.xml><?xml version="1.0" encoding="utf-8"?>
<ds:datastoreItem xmlns:ds="http://schemas.openxmlformats.org/officeDocument/2006/customXml" ds:itemID="{A35B3137-AB08-49D3-8BF3-4B26505051C5}"/>
</file>

<file path=customXml/itemProps4.xml><?xml version="1.0" encoding="utf-8"?>
<ds:datastoreItem xmlns:ds="http://schemas.openxmlformats.org/officeDocument/2006/customXml" ds:itemID="{411427DE-2542-4936-AB54-0A4B90AEB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Woolridge, J. Randall</dc:creator>
  <cp:lastModifiedBy>Woolridge, J. Randall</cp:lastModifiedBy>
  <dcterms:created xsi:type="dcterms:W3CDTF">2022-04-23T16:43:29Z</dcterms:created>
  <dcterms:modified xsi:type="dcterms:W3CDTF">2022-05-03T17:15:11Z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{3F84BFD9-55A4-4F6D-8FEB-08989CAB8323}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