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#N/A</definedName>
  </definedNames>
  <calcPr fullCalcOnLoad="1"/>
</workbook>
</file>

<file path=xl/sharedStrings.xml><?xml version="1.0" encoding="utf-8"?>
<sst xmlns="http://schemas.openxmlformats.org/spreadsheetml/2006/main" count="79" uniqueCount="63">
  <si>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</si>
  <si>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</si>
  <si>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</si>
  <si>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</si>
  <si>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</si>
  <si>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</si>
  <si>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</si>
  <si>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</si>
  <si>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</si>
  <si>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</si>
  <si>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</si>
  <si>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</si>
  <si>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</si>
  <si>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</si>
  <si>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Washington Jurisdiction</t>
  </si>
  <si>
    <t xml:space="preserve">   Total</t>
  </si>
  <si>
    <t>Date</t>
  </si>
  <si>
    <t>Large General Service                      (Medium - Large Commercial / Industrial)</t>
  </si>
  <si>
    <t>AVISTA CORPORATION</t>
  </si>
  <si>
    <t>The date and amount of the latest prior general rate increase authorized by the Commission, and revenue realized from that authorized increase in the test period, based on the company's test period units of revenue.</t>
  </si>
  <si>
    <t>i)</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</si>
  <si>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</si>
  <si>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</si>
  <si>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</si>
  <si>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</si>
  <si>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</si>
  <si>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</si>
  <si>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</si>
  <si>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</si>
  <si>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</si>
  <si>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</si>
  <si>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</si>
  <si>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</si>
  <si>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</si>
  <si>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</si>
  <si>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</si>
  <si>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</si>
  <si>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</si>
  <si>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Base/Billing Rates</t>
  </si>
  <si>
    <t>Natural Gas Service</t>
  </si>
  <si>
    <t>Based on Rates Currently in Effect</t>
  </si>
  <si>
    <t>Revenue realized (thousands)</t>
  </si>
  <si>
    <t xml:space="preserve">Requested rate change in dollars per month, per average  customer, by customer class. </t>
  </si>
  <si>
    <t>ii)</t>
  </si>
  <si>
    <t>iii)</t>
  </si>
  <si>
    <t>iv)</t>
  </si>
  <si>
    <t>v)</t>
  </si>
  <si>
    <t>vi)</t>
  </si>
  <si>
    <t>vii)</t>
  </si>
  <si>
    <t>viii)</t>
  </si>
  <si>
    <t>ix)</t>
  </si>
  <si>
    <t>x)</t>
  </si>
  <si>
    <t>xi)</t>
  </si>
  <si>
    <t>xii)</t>
  </si>
  <si>
    <t>xiii)</t>
  </si>
  <si>
    <t xml:space="preserve">Actual rate of return and authorized rate of return on common equity. </t>
  </si>
  <si>
    <t>Billed Revenue After Tax Offset</t>
  </si>
  <si>
    <t>Rate Year 1 - Effective December 2022</t>
  </si>
  <si>
    <t>Filed January 21, 2022</t>
  </si>
  <si>
    <t>October 1, 2021</t>
  </si>
  <si>
    <t>September 30, 2021  Test Year</t>
  </si>
  <si>
    <t>Residential and Small Commercial (67 therms)</t>
  </si>
  <si>
    <t>(1) September 30, 2021 end of Test Year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</si>
</sst>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40">
    <font>
      <sz val="10"/>
      <name val="Arial"/>
      <family val="0"/>
    </font>
    <font>
      <b/>
      <sz val="12"/>
      <name val="Times"/>
      <family val="1"/>
    </font>
    <font>
      <sz val="12"/>
      <name val="Times"/>
      <family val="1"/>
    </font>
    <font>
      <u val="single"/>
      <sz val="12"/>
      <name val="Times"/>
      <family val="1"/>
    </font>
    <font>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2" fillId="0" borderId="13" xfId="0" applyFont="1" applyFill="1" applyBorder="1" applyAlignment="1">
      <alignment horizontal="center" wrapText="1"/>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2" fillId="0" borderId="0" xfId="0" applyFont="1" applyFill="1" applyBorder="1" applyAlignment="1">
      <alignment horizontal="center" wrapText="1"/>
    </xf>
    <xf numFmtId="42" fontId="2" fillId="0" borderId="0" xfId="0" applyNumberFormat="1" applyFont="1" applyFill="1" applyBorder="1" applyAlignment="1">
      <alignment/>
    </xf>
    <xf numFmtId="44" fontId="2" fillId="0" borderId="0" xfId="0" applyNumberFormat="1" applyFont="1" applyFill="1" applyBorder="1" applyAlignment="1">
      <alignment/>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42" fontId="2" fillId="33" borderId="14" xfId="0" applyNumberFormat="1" applyFont="1" applyFill="1" applyBorder="1" applyAlignment="1">
      <alignment/>
    </xf>
    <xf numFmtId="0" fontId="1" fillId="0" borderId="0" xfId="0" applyFont="1" applyAlignment="1">
      <alignment/>
    </xf>
    <xf numFmtId="0" fontId="2" fillId="0" borderId="0" xfId="0" applyFont="1" applyFill="1" applyAlignment="1">
      <alignment/>
    </xf>
    <xf numFmtId="0" fontId="1" fillId="0" borderId="12" xfId="0" applyFont="1" applyBorder="1" applyAlignment="1">
      <alignment horizontal="center" vertical="center"/>
    </xf>
    <xf numFmtId="44" fontId="2" fillId="33" borderId="14" xfId="0" applyNumberFormat="1" applyFont="1" applyFill="1" applyBorder="1" applyAlignment="1">
      <alignment/>
    </xf>
    <xf numFmtId="167" fontId="2" fillId="0" borderId="15" xfId="44" applyNumberFormat="1" applyFont="1" applyFill="1" applyBorder="1" applyAlignment="1">
      <alignment horizontal="right" wrapText="1"/>
    </xf>
    <xf numFmtId="0" fontId="4" fillId="0" borderId="0" xfId="0" applyFont="1" applyFill="1" applyAlignment="1">
      <alignment horizontal="left" wrapText="1"/>
    </xf>
    <xf numFmtId="10" fontId="2" fillId="0" borderId="13" xfId="57"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justify" wrapText="1"/>
    </xf>
    <xf numFmtId="0" fontId="5" fillId="0" borderId="0" xfId="0" applyFont="1" applyAlignment="1">
      <alignment horizontal="center"/>
    </xf>
    <xf numFmtId="0" fontId="4" fillId="0" borderId="0" xfId="0" applyFont="1" applyFill="1" applyAlignment="1">
      <alignment horizontal="left" wrapText="1"/>
    </xf>
    <xf numFmtId="0" fontId="1" fillId="0" borderId="0" xfId="0" applyFont="1" applyBorder="1" applyAlignment="1">
      <alignment wrapText="1"/>
    </xf>
    <xf numFmtId="0" fontId="2" fillId="0" borderId="0" xfId="0" applyFont="1" applyBorder="1" applyAlignment="1">
      <alignment wrapText="1"/>
    </xf>
    <xf numFmtId="0" fontId="1" fillId="0" borderId="0" xfId="0" applyFont="1" applyAlignment="1">
      <alignment horizontal="center"/>
    </xf>
    <xf numFmtId="0" fontId="1" fillId="0" borderId="12" xfId="0" applyFont="1" applyBorder="1" applyAlignment="1">
      <alignment wrapText="1"/>
    </xf>
    <xf numFmtId="0" fontId="2" fillId="0" borderId="12" xfId="0" applyFont="1" applyBorder="1" applyAlignment="1">
      <alignment wrapText="1"/>
    </xf>
    <xf numFmtId="0" fontId="2"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showGridLines="0" tabSelected="1" view="pageBreakPreview" zoomScaleNormal="75" zoomScaleSheetLayoutView="100" workbookViewId="0" topLeftCell="A1">
      <selection activeCell="A7" sqref="A7:G7"/>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75">
      <c r="A1" s="78" t="s">
        <v>18</v>
      </c>
      <c r="B1" s="78"/>
      <c r="C1" s="78"/>
      <c r="D1" s="78"/>
      <c r="E1" s="78"/>
      <c r="F1" s="78"/>
      <c r="G1" s="78"/>
      <c r="H1" s="69"/>
    </row>
    <row r="2" spans="1:8" ht="15.75">
      <c r="A2" s="78" t="s">
        <v>21</v>
      </c>
      <c r="B2" s="78"/>
      <c r="C2" s="78"/>
      <c r="D2" s="78"/>
      <c r="E2" s="78"/>
      <c r="F2" s="78"/>
      <c r="G2" s="78"/>
      <c r="H2" s="69"/>
    </row>
    <row r="3" spans="1:9" ht="15.75">
      <c r="A3" s="78" t="s">
        <v>39</v>
      </c>
      <c r="B3" s="78"/>
      <c r="C3" s="78"/>
      <c r="D3" s="78"/>
      <c r="E3" s="78"/>
      <c r="F3" s="78"/>
      <c r="G3" s="78"/>
      <c r="H3" s="69"/>
      <c r="I3" s="3"/>
    </row>
    <row r="4" spans="1:8" ht="15.75">
      <c r="A4" s="78" t="s">
        <v>40</v>
      </c>
      <c r="B4" s="78"/>
      <c r="C4" s="78"/>
      <c r="D4" s="78"/>
      <c r="E4" s="78"/>
      <c r="F4" s="78"/>
      <c r="G4" s="78"/>
      <c r="H4" s="3"/>
    </row>
    <row r="5" spans="1:8" ht="15.75">
      <c r="A5" s="78" t="s">
        <v>14</v>
      </c>
      <c r="B5" s="78"/>
      <c r="C5" s="78"/>
      <c r="D5" s="78"/>
      <c r="E5" s="78"/>
      <c r="F5" s="78"/>
      <c r="G5" s="78"/>
      <c r="H5" s="69"/>
    </row>
    <row r="6" spans="1:8" ht="15.75">
      <c r="A6" s="82" t="s">
        <v>57</v>
      </c>
      <c r="B6" s="82"/>
      <c r="C6" s="82"/>
      <c r="D6" s="82"/>
      <c r="E6" s="82"/>
      <c r="F6" s="82"/>
      <c r="G6" s="82"/>
      <c r="H6" s="69"/>
    </row>
    <row r="7" spans="1:8" ht="15.75">
      <c r="A7" s="78" t="s">
        <v>58</v>
      </c>
      <c r="B7" s="78"/>
      <c r="C7" s="78"/>
      <c r="D7" s="78"/>
      <c r="E7" s="78"/>
      <c r="F7" s="78"/>
      <c r="G7" s="78"/>
      <c r="H7" s="70"/>
    </row>
    <row r="8" spans="2:6" ht="11.25" customHeight="1">
      <c r="B8" s="5"/>
      <c r="C8" s="5"/>
      <c r="D8" s="5"/>
      <c r="E8" s="6"/>
      <c r="F8" s="27"/>
    </row>
    <row r="9" spans="1:6" ht="45" customHeight="1">
      <c r="A9" s="7" t="s">
        <v>20</v>
      </c>
      <c r="B9" s="80" t="s">
        <v>19</v>
      </c>
      <c r="C9" s="80"/>
      <c r="D9" s="80"/>
      <c r="E9" s="8"/>
      <c r="F9" s="33"/>
    </row>
    <row r="10" spans="1:7" ht="16.5" customHeight="1">
      <c r="A10" s="7"/>
      <c r="B10" s="9" t="s">
        <v>16</v>
      </c>
      <c r="C10" s="10"/>
      <c r="D10" s="11"/>
      <c r="E10" s="12"/>
      <c r="F10" s="43" t="s">
        <v>59</v>
      </c>
      <c r="G10" s="32"/>
    </row>
    <row r="11" spans="1:7" ht="15.75" customHeight="1">
      <c r="A11" s="7"/>
      <c r="B11" s="13" t="s">
        <v>30</v>
      </c>
      <c r="C11" s="14"/>
      <c r="D11" s="15"/>
      <c r="E11" s="16"/>
      <c r="F11" s="46">
        <v>8078</v>
      </c>
      <c r="G11" s="32"/>
    </row>
    <row r="12" spans="2:7" ht="15.75">
      <c r="B12" s="17" t="s">
        <v>41</v>
      </c>
      <c r="C12" s="18"/>
      <c r="D12" s="19"/>
      <c r="E12" s="18"/>
      <c r="F12" s="73">
        <v>0</v>
      </c>
      <c r="G12" s="76" t="s">
        <v>60</v>
      </c>
    </row>
    <row r="13" spans="2:7" ht="15.75">
      <c r="B13" s="65"/>
      <c r="C13" s="66"/>
      <c r="D13" s="5"/>
      <c r="E13" s="66"/>
      <c r="F13" s="67"/>
      <c r="G13" s="49"/>
    </row>
    <row r="14" spans="1:7" ht="31.5" customHeight="1">
      <c r="A14" s="7" t="s">
        <v>43</v>
      </c>
      <c r="B14" s="80" t="s">
        <v>0</v>
      </c>
      <c r="C14" s="80"/>
      <c r="D14" s="80"/>
      <c r="E14" s="21"/>
      <c r="F14" s="34"/>
      <c r="G14" s="32"/>
    </row>
    <row r="15" spans="2:7" ht="15.75">
      <c r="B15" s="22" t="s">
        <v>31</v>
      </c>
      <c r="C15" s="23"/>
      <c r="D15" s="22"/>
      <c r="E15" s="24"/>
      <c r="F15" s="44">
        <v>187596</v>
      </c>
      <c r="G15" s="32"/>
    </row>
    <row r="16" spans="2:7" ht="15.75">
      <c r="B16" s="19" t="s">
        <v>32</v>
      </c>
      <c r="C16" s="19"/>
      <c r="D16" s="19"/>
      <c r="E16" s="25"/>
      <c r="F16" s="51">
        <v>198518</v>
      </c>
      <c r="G16" s="45"/>
    </row>
    <row r="17" spans="2:7" ht="15.75">
      <c r="B17" s="5"/>
      <c r="C17" s="5"/>
      <c r="D17" s="5"/>
      <c r="E17" s="20"/>
      <c r="F17" s="34"/>
      <c r="G17" s="32"/>
    </row>
    <row r="18" spans="1:8" ht="30.75" customHeight="1">
      <c r="A18" s="7" t="s">
        <v>44</v>
      </c>
      <c r="B18" s="80" t="s">
        <v>1</v>
      </c>
      <c r="C18" s="80"/>
      <c r="D18" s="80"/>
      <c r="E18" s="26"/>
      <c r="F18" s="39" t="s">
        <v>36</v>
      </c>
      <c r="G18" s="39" t="s">
        <v>37</v>
      </c>
      <c r="H18" s="39" t="s">
        <v>56</v>
      </c>
    </row>
    <row r="19" spans="2:8" ht="15.75">
      <c r="B19" s="22" t="s">
        <v>22</v>
      </c>
      <c r="C19" s="22"/>
      <c r="D19" s="22"/>
      <c r="E19" s="24"/>
      <c r="F19" s="52">
        <v>0.096</v>
      </c>
      <c r="G19" s="53">
        <v>0.062</v>
      </c>
      <c r="H19" s="53">
        <v>0.027</v>
      </c>
    </row>
    <row r="20" spans="2:8" ht="15.75">
      <c r="B20" s="19" t="s">
        <v>17</v>
      </c>
      <c r="C20" s="19"/>
      <c r="D20" s="19"/>
      <c r="E20" s="25"/>
      <c r="F20" s="54">
        <v>0.096</v>
      </c>
      <c r="G20" s="55">
        <v>0.045</v>
      </c>
      <c r="H20" s="55">
        <v>0.019</v>
      </c>
    </row>
    <row r="21" spans="2:8" ht="15.75">
      <c r="B21" s="19" t="s">
        <v>23</v>
      </c>
      <c r="C21" s="19"/>
      <c r="D21" s="19"/>
      <c r="E21" s="25"/>
      <c r="F21" s="54">
        <v>0.096</v>
      </c>
      <c r="G21" s="55">
        <v>0.041</v>
      </c>
      <c r="H21" s="55">
        <v>0.017</v>
      </c>
    </row>
    <row r="22" spans="2:8" ht="15.75">
      <c r="B22" s="19" t="s">
        <v>24</v>
      </c>
      <c r="C22" s="19"/>
      <c r="D22" s="19"/>
      <c r="E22" s="25"/>
      <c r="F22" s="56">
        <v>0.096</v>
      </c>
      <c r="G22" s="57">
        <v>0.103</v>
      </c>
      <c r="H22" s="57">
        <v>0.044</v>
      </c>
    </row>
    <row r="23" spans="2:8" ht="15.75">
      <c r="B23" s="19" t="s">
        <v>27</v>
      </c>
      <c r="C23" s="19"/>
      <c r="D23" s="19"/>
      <c r="E23" s="25"/>
      <c r="F23" s="54">
        <v>0.095</v>
      </c>
      <c r="G23" s="55">
        <v>0.058</v>
      </c>
      <c r="H23" s="55">
        <v>0.025</v>
      </c>
    </row>
    <row r="24" spans="2:8" ht="15.75">
      <c r="B24" s="27"/>
      <c r="C24" s="5"/>
      <c r="D24" s="5"/>
      <c r="E24" s="20"/>
      <c r="F24" s="34"/>
      <c r="G24" s="32"/>
      <c r="H24" s="32"/>
    </row>
    <row r="25" spans="1:8" ht="30.75" customHeight="1">
      <c r="A25" s="7" t="s">
        <v>45</v>
      </c>
      <c r="B25" s="80" t="s">
        <v>33</v>
      </c>
      <c r="C25" s="80"/>
      <c r="D25" s="80"/>
      <c r="E25" s="26"/>
      <c r="F25" s="34"/>
      <c r="G25" s="32"/>
      <c r="H25" s="32"/>
    </row>
    <row r="26" spans="2:7" ht="15.75">
      <c r="B26" s="22" t="s">
        <v>25</v>
      </c>
      <c r="C26" s="22"/>
      <c r="D26" s="22"/>
      <c r="E26" s="24"/>
      <c r="F26" s="44">
        <v>8637</v>
      </c>
      <c r="G26" s="32"/>
    </row>
    <row r="27" spans="2:7" ht="15.75">
      <c r="B27" s="19" t="s">
        <v>17</v>
      </c>
      <c r="C27" s="19"/>
      <c r="D27" s="19"/>
      <c r="E27" s="25"/>
      <c r="F27" s="47">
        <v>1930</v>
      </c>
      <c r="G27" s="32"/>
    </row>
    <row r="28" spans="2:7" ht="15.75">
      <c r="B28" s="19" t="s">
        <v>23</v>
      </c>
      <c r="C28" s="19"/>
      <c r="D28" s="19"/>
      <c r="E28" s="25"/>
      <c r="F28" s="58">
        <v>22</v>
      </c>
      <c r="G28" s="32"/>
    </row>
    <row r="29" spans="2:7" ht="15.75">
      <c r="B29" s="19" t="s">
        <v>24</v>
      </c>
      <c r="C29" s="19"/>
      <c r="D29" s="19"/>
      <c r="E29" s="25"/>
      <c r="F29" s="47">
        <v>333</v>
      </c>
      <c r="G29" s="32"/>
    </row>
    <row r="30" spans="2:7" ht="15.75">
      <c r="B30" s="19" t="s">
        <v>28</v>
      </c>
      <c r="C30" s="19"/>
      <c r="D30" s="19"/>
      <c r="E30" s="25"/>
      <c r="F30" s="48">
        <v>0</v>
      </c>
      <c r="G30" s="32"/>
    </row>
    <row r="31" spans="2:7" ht="15.75">
      <c r="B31" s="19" t="s">
        <v>15</v>
      </c>
      <c r="C31" s="19"/>
      <c r="D31" s="19"/>
      <c r="E31" s="25"/>
      <c r="F31" s="44">
        <f>SUM(F26:F30)</f>
        <v>10922</v>
      </c>
      <c r="G31" s="31"/>
    </row>
    <row r="32" spans="2:7" ht="15.75">
      <c r="B32" s="5"/>
      <c r="C32" s="5"/>
      <c r="D32" s="5"/>
      <c r="E32" s="20"/>
      <c r="F32" s="63"/>
      <c r="G32" s="31"/>
    </row>
    <row r="33" spans="2:7" ht="15.75">
      <c r="B33" s="5"/>
      <c r="C33" s="5"/>
      <c r="D33" s="5"/>
      <c r="E33" s="20"/>
      <c r="F33" s="62"/>
      <c r="G33" s="62"/>
    </row>
    <row r="34" spans="1:15" ht="31.5" customHeight="1">
      <c r="A34" s="7" t="s">
        <v>46</v>
      </c>
      <c r="B34" s="80" t="s">
        <v>42</v>
      </c>
      <c r="C34" s="85"/>
      <c r="D34" s="5"/>
      <c r="E34" s="20"/>
      <c r="F34" s="62" t="s">
        <v>38</v>
      </c>
      <c r="G34" s="62"/>
      <c r="H34"/>
      <c r="I34"/>
      <c r="J34"/>
      <c r="K34"/>
      <c r="L34"/>
      <c r="M34"/>
      <c r="N34"/>
      <c r="O34"/>
    </row>
    <row r="35" spans="1:15" ht="15.75">
      <c r="A35" s="1"/>
      <c r="B35" s="50" t="s">
        <v>61</v>
      </c>
      <c r="C35" s="22"/>
      <c r="D35" s="22"/>
      <c r="E35" s="24"/>
      <c r="F35" s="72">
        <v>3.95</v>
      </c>
      <c r="G35" s="64"/>
      <c r="H35"/>
      <c r="I35"/>
      <c r="J35"/>
      <c r="K35"/>
      <c r="L35"/>
      <c r="M35"/>
      <c r="N35"/>
      <c r="O35"/>
    </row>
    <row r="36" spans="1:15" ht="15.75">
      <c r="A36" s="1"/>
      <c r="B36" s="19" t="s">
        <v>17</v>
      </c>
      <c r="C36" s="19"/>
      <c r="D36" s="19"/>
      <c r="E36" s="25"/>
      <c r="F36" s="72">
        <v>50.56</v>
      </c>
      <c r="G36" s="64"/>
      <c r="H36"/>
      <c r="I36"/>
      <c r="J36"/>
      <c r="K36"/>
      <c r="L36"/>
      <c r="M36"/>
      <c r="N36"/>
      <c r="O36"/>
    </row>
    <row r="37" spans="1:15" ht="15.75">
      <c r="A37" s="1"/>
      <c r="B37" s="19" t="s">
        <v>23</v>
      </c>
      <c r="C37" s="19"/>
      <c r="D37" s="19"/>
      <c r="E37" s="25"/>
      <c r="F37" s="72">
        <v>906.53</v>
      </c>
      <c r="G37" s="64"/>
      <c r="H37"/>
      <c r="I37"/>
      <c r="J37"/>
      <c r="K37"/>
      <c r="L37"/>
      <c r="M37"/>
      <c r="N37"/>
      <c r="O37"/>
    </row>
    <row r="38" spans="1:15" ht="15.75">
      <c r="A38" s="1"/>
      <c r="B38" s="19" t="s">
        <v>24</v>
      </c>
      <c r="C38" s="19"/>
      <c r="D38" s="19"/>
      <c r="E38" s="25"/>
      <c r="F38" s="72">
        <v>730.98</v>
      </c>
      <c r="G38" s="64"/>
      <c r="H38"/>
      <c r="I38"/>
      <c r="J38"/>
      <c r="K38"/>
      <c r="L38"/>
      <c r="M38"/>
      <c r="N38"/>
      <c r="O38"/>
    </row>
    <row r="39" spans="1:7" ht="15.75">
      <c r="A39" s="1"/>
      <c r="B39" s="28"/>
      <c r="C39" s="28"/>
      <c r="D39" s="22"/>
      <c r="E39" s="20"/>
      <c r="F39" s="34"/>
      <c r="G39" s="32"/>
    </row>
    <row r="40" spans="1:7" ht="15.75">
      <c r="A40" s="1" t="s">
        <v>47</v>
      </c>
      <c r="B40" s="29" t="s">
        <v>26</v>
      </c>
      <c r="C40" s="5"/>
      <c r="D40" s="5"/>
      <c r="E40" s="38"/>
      <c r="F40" s="34"/>
      <c r="G40" s="32"/>
    </row>
    <row r="41" spans="2:7" ht="15.75">
      <c r="B41" s="22" t="s">
        <v>25</v>
      </c>
      <c r="C41" s="22"/>
      <c r="D41" s="22"/>
      <c r="E41" s="24"/>
      <c r="F41" s="37">
        <v>170589</v>
      </c>
      <c r="G41" s="32"/>
    </row>
    <row r="42" spans="2:7" ht="15.75">
      <c r="B42" s="19" t="s">
        <v>17</v>
      </c>
      <c r="C42" s="19"/>
      <c r="D42" s="19"/>
      <c r="E42" s="25"/>
      <c r="F42" s="47">
        <v>3192</v>
      </c>
      <c r="G42" s="32"/>
    </row>
    <row r="43" spans="2:7" ht="15.75">
      <c r="B43" s="19" t="s">
        <v>23</v>
      </c>
      <c r="C43" s="19"/>
      <c r="D43" s="19"/>
      <c r="E43" s="25"/>
      <c r="F43" s="47">
        <v>2</v>
      </c>
      <c r="G43" s="32"/>
    </row>
    <row r="44" spans="2:7" ht="15.75">
      <c r="B44" s="19" t="s">
        <v>24</v>
      </c>
      <c r="C44" s="19"/>
      <c r="D44" s="19"/>
      <c r="E44" s="25"/>
      <c r="F44" s="48">
        <f>38+3+5</f>
        <v>46</v>
      </c>
      <c r="G44" s="32"/>
    </row>
    <row r="45" spans="2:7" ht="15.75">
      <c r="B45" s="19" t="s">
        <v>15</v>
      </c>
      <c r="C45" s="19"/>
      <c r="D45" s="19"/>
      <c r="E45" s="25"/>
      <c r="F45" s="37">
        <f>SUM(F41:F44)</f>
        <v>173829</v>
      </c>
      <c r="G45" s="32"/>
    </row>
    <row r="46" spans="2:7" ht="15.75">
      <c r="B46" s="49" t="s">
        <v>62</v>
      </c>
      <c r="C46" s="5"/>
      <c r="D46" s="5"/>
      <c r="E46" s="20"/>
      <c r="F46" s="34"/>
      <c r="G46" s="32"/>
    </row>
    <row r="47" spans="2:7" ht="15.75">
      <c r="B47" s="5"/>
      <c r="C47" s="5"/>
      <c r="D47" s="5"/>
      <c r="E47" s="20"/>
      <c r="F47" s="34"/>
      <c r="G47" s="32"/>
    </row>
    <row r="48" spans="1:7" ht="49.5" customHeight="1">
      <c r="A48" s="71" t="s">
        <v>48</v>
      </c>
      <c r="B48" s="83" t="s">
        <v>2</v>
      </c>
      <c r="C48" s="84"/>
      <c r="D48" s="84"/>
      <c r="E48" s="40"/>
      <c r="F48" s="41"/>
      <c r="G48" s="42"/>
    </row>
    <row r="49" spans="2:8" ht="15.75">
      <c r="B49" s="22" t="s">
        <v>3</v>
      </c>
      <c r="C49" s="22"/>
      <c r="D49" s="22"/>
      <c r="E49" s="24"/>
      <c r="F49" s="60">
        <v>0.0712</v>
      </c>
      <c r="G49" s="79"/>
      <c r="H49" s="79"/>
    </row>
    <row r="50" spans="2:8" ht="15.75">
      <c r="B50" s="19" t="s">
        <v>4</v>
      </c>
      <c r="C50" s="19"/>
      <c r="D50" s="19"/>
      <c r="E50" s="25"/>
      <c r="F50" s="61">
        <v>0.094</v>
      </c>
      <c r="G50" s="79"/>
      <c r="H50" s="79"/>
    </row>
    <row r="51" spans="2:8" ht="15.75">
      <c r="B51" s="5"/>
      <c r="C51" s="5"/>
      <c r="D51" s="5"/>
      <c r="E51" s="20"/>
      <c r="F51" s="75"/>
      <c r="G51" s="74"/>
      <c r="H51" s="74"/>
    </row>
    <row r="52" spans="1:8" ht="15.75">
      <c r="A52" s="71" t="s">
        <v>49</v>
      </c>
      <c r="B52" s="83" t="s">
        <v>55</v>
      </c>
      <c r="C52" s="84"/>
      <c r="D52" s="84"/>
      <c r="E52" s="40"/>
      <c r="F52" s="41"/>
      <c r="G52" s="74"/>
      <c r="H52" s="74"/>
    </row>
    <row r="53" spans="2:8" ht="15.75">
      <c r="B53" s="22" t="s">
        <v>3</v>
      </c>
      <c r="C53" s="22"/>
      <c r="D53" s="22"/>
      <c r="E53" s="24"/>
      <c r="F53" s="60">
        <v>0.0658</v>
      </c>
      <c r="G53" s="74"/>
      <c r="H53" s="74"/>
    </row>
    <row r="54" spans="2:7" ht="15.75">
      <c r="B54" s="19" t="s">
        <v>4</v>
      </c>
      <c r="C54" s="19"/>
      <c r="D54" s="19"/>
      <c r="E54" s="25"/>
      <c r="F54" s="61">
        <v>0.0861</v>
      </c>
      <c r="G54" s="32"/>
    </row>
    <row r="55" spans="2:7" ht="15.75">
      <c r="B55" s="5"/>
      <c r="C55" s="5"/>
      <c r="D55" s="5"/>
      <c r="E55" s="20"/>
      <c r="F55" s="75"/>
      <c r="G55" s="32"/>
    </row>
    <row r="56" spans="1:7" ht="48.75" customHeight="1">
      <c r="A56" s="7" t="s">
        <v>50</v>
      </c>
      <c r="B56" s="80" t="s">
        <v>5</v>
      </c>
      <c r="C56" s="80"/>
      <c r="D56" s="80"/>
      <c r="E56" s="20"/>
      <c r="F56" s="34"/>
      <c r="G56" s="32"/>
    </row>
    <row r="57" spans="2:7" ht="15.75">
      <c r="B57" s="22" t="s">
        <v>3</v>
      </c>
      <c r="C57" s="22"/>
      <c r="D57" s="22"/>
      <c r="E57" s="24"/>
      <c r="F57" s="35">
        <v>0.0731</v>
      </c>
      <c r="G57" s="32"/>
    </row>
    <row r="58" spans="2:7" ht="15.75">
      <c r="B58" s="19" t="s">
        <v>4</v>
      </c>
      <c r="C58" s="19"/>
      <c r="D58" s="19"/>
      <c r="E58" s="25"/>
      <c r="F58" s="35">
        <v>0.1025</v>
      </c>
      <c r="G58" s="32"/>
    </row>
    <row r="59" spans="2:7" ht="46.5" customHeight="1">
      <c r="B59" s="81" t="s">
        <v>6</v>
      </c>
      <c r="C59" s="81"/>
      <c r="D59" s="81"/>
      <c r="E59" s="20"/>
      <c r="F59" s="34"/>
      <c r="G59" s="32"/>
    </row>
    <row r="60" spans="2:7" ht="15.75">
      <c r="B60" s="5"/>
      <c r="C60" s="5"/>
      <c r="D60" s="5"/>
      <c r="E60" s="20"/>
      <c r="F60" s="34"/>
      <c r="G60" s="32"/>
    </row>
    <row r="61" spans="1:7" ht="15.75">
      <c r="A61" s="30" t="s">
        <v>51</v>
      </c>
      <c r="B61" s="29" t="s">
        <v>7</v>
      </c>
      <c r="C61" s="5"/>
      <c r="D61" s="5"/>
      <c r="E61" s="20"/>
      <c r="F61" s="34"/>
      <c r="G61" s="32"/>
    </row>
    <row r="62" spans="2:7" ht="15.75">
      <c r="B62" s="22" t="s">
        <v>29</v>
      </c>
      <c r="C62" s="22"/>
      <c r="D62" s="22"/>
      <c r="E62" s="24"/>
      <c r="F62" s="35">
        <v>0.515</v>
      </c>
      <c r="G62" s="32"/>
    </row>
    <row r="63" spans="2:7" ht="15.75">
      <c r="B63" s="19" t="s">
        <v>8</v>
      </c>
      <c r="C63" s="19"/>
      <c r="D63" s="19"/>
      <c r="E63" s="25"/>
      <c r="F63" s="35">
        <v>0</v>
      </c>
      <c r="G63" s="32"/>
    </row>
    <row r="64" spans="2:7" ht="15.75">
      <c r="B64" s="19" t="s">
        <v>9</v>
      </c>
      <c r="C64" s="19"/>
      <c r="D64" s="19"/>
      <c r="E64" s="25"/>
      <c r="F64" s="59">
        <v>0.485</v>
      </c>
      <c r="G64" s="32"/>
    </row>
    <row r="65" spans="2:7" ht="15.75">
      <c r="B65" s="19" t="s">
        <v>15</v>
      </c>
      <c r="C65" s="19"/>
      <c r="D65" s="19"/>
      <c r="E65" s="25"/>
      <c r="F65" s="35">
        <f>SUM(F62:F64)</f>
        <v>1</v>
      </c>
      <c r="G65" s="32"/>
    </row>
    <row r="66" spans="2:7" ht="15.75">
      <c r="B66" s="5"/>
      <c r="C66" s="5"/>
      <c r="D66" s="5"/>
      <c r="E66" s="20"/>
      <c r="F66" s="34"/>
      <c r="G66" s="32"/>
    </row>
    <row r="67" spans="1:7" ht="15.75">
      <c r="A67" s="1" t="s">
        <v>52</v>
      </c>
      <c r="B67" s="29" t="s">
        <v>10</v>
      </c>
      <c r="C67" s="5"/>
      <c r="D67" s="5"/>
      <c r="E67" s="20"/>
      <c r="F67" s="34"/>
      <c r="G67" s="32"/>
    </row>
    <row r="68" spans="2:7" ht="15.75">
      <c r="B68" s="22" t="s">
        <v>34</v>
      </c>
      <c r="C68" s="22"/>
      <c r="D68" s="22"/>
      <c r="E68" s="24"/>
      <c r="F68" s="44">
        <v>37642</v>
      </c>
      <c r="G68" s="32"/>
    </row>
    <row r="69" spans="2:7" ht="15.75">
      <c r="B69" s="5"/>
      <c r="C69" s="5"/>
      <c r="D69" s="5"/>
      <c r="E69" s="20"/>
      <c r="F69" s="34"/>
      <c r="G69" s="32"/>
    </row>
    <row r="70" spans="1:7" ht="15.75">
      <c r="A70" s="1" t="s">
        <v>53</v>
      </c>
      <c r="B70" s="29" t="s">
        <v>11</v>
      </c>
      <c r="C70" s="5"/>
      <c r="D70" s="5"/>
      <c r="E70" s="20"/>
      <c r="F70" s="34"/>
      <c r="G70" s="32"/>
    </row>
    <row r="71" spans="2:7" ht="15.75">
      <c r="B71" s="22" t="s">
        <v>35</v>
      </c>
      <c r="C71" s="22"/>
      <c r="D71" s="22"/>
      <c r="E71" s="24"/>
      <c r="F71" s="44">
        <v>514942</v>
      </c>
      <c r="G71" s="32"/>
    </row>
    <row r="72" spans="2:7" ht="15.75">
      <c r="B72" s="19" t="s">
        <v>12</v>
      </c>
      <c r="C72" s="19"/>
      <c r="D72" s="19"/>
      <c r="E72" s="25"/>
      <c r="F72" s="36"/>
      <c r="G72" s="32"/>
    </row>
    <row r="73" spans="2:7" ht="15.75">
      <c r="B73" s="5"/>
      <c r="C73" s="5"/>
      <c r="D73" s="5"/>
      <c r="E73" s="20"/>
      <c r="F73" s="34"/>
      <c r="G73" s="32"/>
    </row>
    <row r="74" spans="1:7" ht="15.75">
      <c r="A74" s="1" t="s">
        <v>54</v>
      </c>
      <c r="B74" s="29" t="s">
        <v>13</v>
      </c>
      <c r="C74" s="5"/>
      <c r="D74" s="5"/>
      <c r="E74" s="20"/>
      <c r="F74" s="34"/>
      <c r="G74" s="32"/>
    </row>
    <row r="75" spans="2:7" ht="15.75">
      <c r="B75" s="22"/>
      <c r="C75" s="22"/>
      <c r="D75" s="22"/>
      <c r="E75" s="24"/>
      <c r="F75" s="68">
        <v>0</v>
      </c>
      <c r="G75" s="32"/>
    </row>
    <row r="76" spans="3:5" ht="15.75">
      <c r="C76" s="28"/>
      <c r="D76" s="28"/>
      <c r="E76" s="20"/>
    </row>
    <row r="77" spans="1:6" ht="55.5" customHeight="1">
      <c r="A77" s="77"/>
      <c r="B77" s="77"/>
      <c r="C77" s="77"/>
      <c r="D77" s="77"/>
      <c r="E77" s="77"/>
      <c r="F77" s="77"/>
    </row>
    <row r="98" spans="1:5" ht="15.75">
      <c r="A98" s="4"/>
      <c r="E98" s="4"/>
    </row>
    <row r="99" spans="1:5" ht="15.75">
      <c r="A99" s="4"/>
      <c r="E99" s="4"/>
    </row>
    <row r="100" spans="1:5" ht="15.75">
      <c r="A100" s="4"/>
      <c r="E100" s="4"/>
    </row>
    <row r="101" spans="1:5" ht="15.75">
      <c r="A101" s="4"/>
      <c r="E101" s="4"/>
    </row>
    <row r="102" spans="1:5" ht="15.75">
      <c r="A102" s="4"/>
      <c r="E102" s="4"/>
    </row>
    <row r="103" spans="1:5" ht="15.75">
      <c r="A103" s="4"/>
      <c r="E103" s="4"/>
    </row>
    <row r="104" spans="1:5" ht="15.75">
      <c r="A104" s="4"/>
      <c r="E104" s="4"/>
    </row>
    <row r="105" spans="1:5" ht="15.75">
      <c r="A105" s="4"/>
      <c r="E105" s="4"/>
    </row>
    <row r="106" spans="1:5" ht="15.75">
      <c r="A106" s="4"/>
      <c r="E106" s="4"/>
    </row>
    <row r="107" spans="1:5" ht="15.75">
      <c r="A107" s="4"/>
      <c r="E107" s="4"/>
    </row>
    <row r="108" spans="1:5" ht="15.75">
      <c r="A108" s="4"/>
      <c r="E108" s="4"/>
    </row>
    <row r="109" spans="1:5" ht="15.75">
      <c r="A109" s="4"/>
      <c r="E109" s="4"/>
    </row>
    <row r="110" spans="1:5" ht="15.75">
      <c r="A110" s="4"/>
      <c r="E110" s="4"/>
    </row>
    <row r="111" spans="1:5" ht="15.75">
      <c r="A111" s="4"/>
      <c r="E111" s="4"/>
    </row>
    <row r="112" spans="1:5" ht="15.75">
      <c r="A112" s="4"/>
      <c r="E112" s="4"/>
    </row>
    <row r="113" spans="1:5" ht="15.75">
      <c r="A113" s="4"/>
      <c r="E113" s="4"/>
    </row>
    <row r="114" spans="1:5" ht="15.75">
      <c r="A114" s="4"/>
      <c r="E114" s="4"/>
    </row>
    <row r="115" spans="1:5" ht="15.75">
      <c r="A115" s="4"/>
      <c r="E115" s="4"/>
    </row>
    <row r="116" spans="1:5" ht="15.75">
      <c r="A116" s="4"/>
      <c r="E116" s="4"/>
    </row>
    <row r="117" spans="1:5" ht="15.75">
      <c r="A117" s="4"/>
      <c r="E117" s="4"/>
    </row>
    <row r="118" spans="1:5" ht="15.75">
      <c r="A118" s="4"/>
      <c r="E118" s="4"/>
    </row>
    <row r="119" spans="1:5" ht="15.75">
      <c r="A119" s="4"/>
      <c r="E119" s="4"/>
    </row>
    <row r="120" spans="1:5" ht="15.75">
      <c r="A120" s="4"/>
      <c r="E120" s="4"/>
    </row>
    <row r="121" spans="1:5" ht="15.75">
      <c r="A121" s="4"/>
      <c r="E121" s="4"/>
    </row>
    <row r="122" spans="1:5" ht="15.75">
      <c r="A122" s="4"/>
      <c r="E122" s="4"/>
    </row>
    <row r="123" spans="1:5" ht="15.75">
      <c r="A123" s="4"/>
      <c r="E123" s="4"/>
    </row>
    <row r="124" spans="1:5" ht="15.75">
      <c r="A124" s="4"/>
      <c r="E124" s="4"/>
    </row>
    <row r="125" spans="1:5" ht="15.75">
      <c r="A125" s="4"/>
      <c r="E125" s="4"/>
    </row>
    <row r="126" spans="1:5" ht="15.75">
      <c r="A126" s="4"/>
      <c r="E126" s="4"/>
    </row>
    <row r="127" spans="1:5" ht="15.75">
      <c r="A127" s="4"/>
      <c r="E127" s="4"/>
    </row>
    <row r="128" spans="1:5" ht="15.75">
      <c r="A128" s="4"/>
      <c r="E128" s="4"/>
    </row>
    <row r="129" spans="1:5" ht="15.75">
      <c r="A129" s="4"/>
      <c r="E129" s="4"/>
    </row>
    <row r="130" spans="1:5" ht="15.75">
      <c r="A130" s="4"/>
      <c r="E130" s="4"/>
    </row>
    <row r="131" spans="1:5" ht="15.75">
      <c r="A131" s="4"/>
      <c r="E131" s="4"/>
    </row>
    <row r="132" spans="1:5" ht="15.75">
      <c r="A132" s="4"/>
      <c r="E132" s="4"/>
    </row>
    <row r="133" spans="1:5" ht="15.75">
      <c r="A133" s="4"/>
      <c r="E133" s="4"/>
    </row>
    <row r="134" spans="1:5" ht="15.75">
      <c r="A134" s="4"/>
      <c r="E134" s="4"/>
    </row>
  </sheetData>
  <sheetProtection/>
  <mergeCells count="18">
    <mergeCell ref="A6:G6"/>
    <mergeCell ref="B52:D52"/>
    <mergeCell ref="B9:D9"/>
    <mergeCell ref="B14:D14"/>
    <mergeCell ref="B18:D18"/>
    <mergeCell ref="B25:D25"/>
    <mergeCell ref="B48:D48"/>
    <mergeCell ref="B34:C34"/>
    <mergeCell ref="A77:F77"/>
    <mergeCell ref="A1:G1"/>
    <mergeCell ref="A2:G2"/>
    <mergeCell ref="A3:G3"/>
    <mergeCell ref="A4:G4"/>
    <mergeCell ref="A7:G7"/>
    <mergeCell ref="A5:G5"/>
    <mergeCell ref="G49:H50"/>
    <mergeCell ref="B56:D56"/>
    <mergeCell ref="B59:D59"/>
  </mergeCells>
  <printOptions/>
  <pageMargins left="0.72" right="0.5" top="0.5" bottom="0.5" header="0.5" footer="0.25"/>
  <pageSetup fitToHeight="2" horizontalDpi="96" verticalDpi="96" orientation="portrait" scale="74" r:id="rId1"/>
  <headerFooter alignWithMargins="0">
    <oddFooter>&amp;RPage &amp;P of  2</oddFooter>
  </headerFooter>
  <rowBreaks count="1" manualBreakCount="1">
    <brk id="4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Andrews, Liz</cp:lastModifiedBy>
  <cp:lastPrinted>2017-05-08T20:49:09Z</cp:lastPrinted>
  <dcterms:created xsi:type="dcterms:W3CDTF">2001-11-28T16:36:34Z</dcterms:created>
  <dcterms:modified xsi:type="dcterms:W3CDTF">2022-01-13T18:42:10Z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IsEFS">
    <vt:lpwstr>0</vt:lpwstr>
  </property>
  <property fmtid="{D5CDD505-2E9C-101B-9397-08002B2CF9AE}" pid="9" name="DocketNumb">
    <vt:lpwstr>220054</vt:lpwstr>
  </property>
  <property fmtid="{D5CDD505-2E9C-101B-9397-08002B2CF9AE}" pid="10" name="Dat">
    <vt:lpwstr>2022-01-21T00:00:00Z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2022-01-21T00:00:00Z</vt:lpwstr>
  </property>
  <property fmtid="{D5CDD505-2E9C-101B-9397-08002B2CF9AE}" pid="14" name="Pref">
    <vt:lpwstr>UG</vt:lpwstr>
  </property>
  <property fmtid="{D5CDD505-2E9C-101B-9397-08002B2CF9AE}" pid="15" name="IndustryCo">
    <vt:lpwstr>150</vt:lpwstr>
  </property>
  <property fmtid="{D5CDD505-2E9C-101B-9397-08002B2CF9AE}" pid="16" name="CaseStat">
    <vt:lpwstr>Pending</vt:lpwstr>
  </property>
  <property fmtid="{D5CDD505-2E9C-101B-9397-08002B2CF9AE}" pid="17" name="_docset_NoMedatataSyncRequir">
    <vt:lpwstr>False</vt:lpwstr>
  </property>
</Properties>
</file>