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externalLinks/externalLink1.xml" ContentType="application/vnd.openxmlformats-officedocument.spreadsheetml.externalLink+xml"/>
  <Override PartName="/docProps/core.xml" ContentType="application/vnd.openxmlformats-package.core-properties+xml"/>
  <Override PartName="/xl/calcChain.xml" ContentType="application/vnd.openxmlformats-officedocument.spreadsheetml.calcChain+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1970"/>
  </bookViews>
  <sheets>
    <sheet name="Page 4.10" sheetId="1" r:id="rId1"/>
    <sheet name="Page 4.10.1" sheetId="2" r:id="rId2"/>
    <sheet name="Page 4.10.2" sheetId="3" r:id="rId3"/>
  </sheets>
  <externalReferences>
    <externalReference r:id="rId4"/>
    <externalReference r:id="rId5"/>
    <externalReference r:id="rId6"/>
    <externalReference r:id="rId7"/>
    <externalReference r:id="rId8"/>
    <externalReference r:id="rId9"/>
  </externalReferences>
  <definedNames>
    <definedName name="________________________OM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j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hidden="1">{#N/A,#N/A,FALSE,"Summary";#N/A,#N/A,FALSE,"SmPlants";#N/A,#N/A,FALSE,"Utah";#N/A,#N/A,FALSE,"Idaho";#N/A,#N/A,FALSE,"Lewis River";#N/A,#N/A,FALSE,"NrthUmpq";#N/A,#N/A,FALSE,"KlamRog"}</definedName>
    <definedName name="________j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hidden="1">{#N/A,#N/A,FALSE,"Summary";#N/A,#N/A,FALSE,"SmPlants";#N/A,#N/A,FALSE,"Utah";#N/A,#N/A,FALSE,"Idaho";#N/A,#N/A,FALSE,"Lewis River";#N/A,#N/A,FALSE,"NrthUmpq";#N/A,#N/A,FALSE,"KlamRog"}</definedName>
    <definedName name="______j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hidden="1">{#N/A,#N/A,FALSE,"Summary";#N/A,#N/A,FALSE,"SmPlants";#N/A,#N/A,FALSE,"Utah";#N/A,#N/A,FALSE,"Idaho";#N/A,#N/A,FALSE,"Lewis River";#N/A,#N/A,FALSE,"NrthUmpq";#N/A,#N/A,FALSE,"KlamRog"}</definedName>
    <definedName name="_____j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hidden="1">{#N/A,#N/A,FALSE,"Summary";#N/A,#N/A,FALSE,"SmPlants";#N/A,#N/A,FALSE,"Utah";#N/A,#N/A,FALSE,"Idaho";#N/A,#N/A,FALSE,"Lewis River";#N/A,#N/A,FALSE,"NrthUmpq";#N/A,#N/A,FALSE,"KlamRog"}</definedName>
    <definedName name="____j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hidden="1">{#N/A,#N/A,FALSE,"Summary";#N/A,#N/A,FALSE,"SmPlants";#N/A,#N/A,FALSE,"Utah";#N/A,#N/A,FALSE,"Idaho";#N/A,#N/A,FALSE,"Lewis River";#N/A,#N/A,FALSE,"NrthUmpq";#N/A,#N/A,FALSE,"KlamRog"}</definedName>
    <definedName name="___j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hidden="1">{#N/A,#N/A,FALSE,"Summary";#N/A,#N/A,FALSE,"SmPlants";#N/A,#N/A,FALSE,"Utah";#N/A,#N/A,FALSE,"Idaho";#N/A,#N/A,FALSE,"Lewis River";#N/A,#N/A,FALSE,"NrthUmpq";#N/A,#N/A,FALSE,"KlamRog"}</definedName>
    <definedName name="__123Graph_A" localSheetId="0" hidden="1">[1]Inputs!#REF!</definedName>
    <definedName name="__123Graph_A" localSheetId="1" hidden="1">[1]Inputs!#REF!</definedName>
    <definedName name="__123Graph_A" localSheetId="2" hidden="1">[1]Inputs!#REF!</definedName>
    <definedName name="__123Graph_A" hidden="1">[1]Inputs!#REF!</definedName>
    <definedName name="__123Graph_AB06" localSheetId="1" hidden="1">[2]WORKD!#REF!</definedName>
    <definedName name="__123Graph_AB06" localSheetId="2" hidden="1">[2]WORKD!#REF!</definedName>
    <definedName name="__123Graph_AB06" hidden="1">[2]WORKD!#REF!</definedName>
    <definedName name="__123Graph_B" localSheetId="0" hidden="1">[1]Inputs!#REF!</definedName>
    <definedName name="__123Graph_B" localSheetId="1" hidden="1">[1]Inputs!#REF!</definedName>
    <definedName name="__123Graph_B" localSheetId="2" hidden="1">[1]Inputs!#REF!</definedName>
    <definedName name="__123Graph_B" hidden="1">[1]Inputs!#REF!</definedName>
    <definedName name="__123Graph_D" localSheetId="0" hidden="1">[1]Inputs!#REF!</definedName>
    <definedName name="__123Graph_D" localSheetId="1" hidden="1">[1]Inputs!#REF!</definedName>
    <definedName name="__123Graph_D" localSheetId="2" hidden="1">[1]Inputs!#REF!</definedName>
    <definedName name="__123Graph_D" hidden="1">[1]Inputs!#REF!</definedName>
    <definedName name="__123Graph_E" hidden="1">[3]Input!$E$22:$E$37</definedName>
    <definedName name="__123Graph_F" hidden="1">[3]Input!$D$22:$D$37</definedName>
    <definedName name="__j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hidden="1">{#N/A,#N/A,FALSE,"Summary";#N/A,#N/A,FALSE,"SmPlants";#N/A,#N/A,FALSE,"Utah";#N/A,#N/A,FALSE,"Idaho";#N/A,#N/A,FALSE,"Lewis River";#N/A,#N/A,FALSE,"NrthUmpq";#N/A,#N/A,FALSE,"KlamRog"}</definedName>
    <definedName name="_Fill" localSheetId="0" hidden="1">#REF!</definedName>
    <definedName name="_Fill" localSheetId="1" hidden="1">#REF!</definedName>
    <definedName name="_Fill" localSheetId="2" hidden="1">#REF!</definedName>
    <definedName name="_Fill" hidden="1">#REF!</definedName>
    <definedName name="_xlnm._FilterDatabase" localSheetId="0" hidden="1">#REF!</definedName>
    <definedName name="_xlnm._FilterDatabase" localSheetId="1" hidden="1">#REF!</definedName>
    <definedName name="_xlnm._FilterDatabase" localSheetId="2" hidden="1">#REF!</definedName>
    <definedName name="_xlnm._FilterDatabase" hidden="1">#REF!</definedName>
    <definedName name="_j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0" hidden="1">#REF!</definedName>
    <definedName name="_Key1" localSheetId="1" hidden="1">#REF!</definedName>
    <definedName name="_Key1" localSheetId="2" hidden="1">#REF!</definedName>
    <definedName name="_Key1" hidden="1">#REF!</definedName>
    <definedName name="_Key2" localSheetId="0" hidden="1">#REF!</definedName>
    <definedName name="_Key2" localSheetId="1" hidden="1">#REF!</definedName>
    <definedName name="_Key2" localSheetId="2" hidden="1">#REF!</definedName>
    <definedName name="_Key2" hidden="1">#REF!</definedName>
    <definedName name="_nofill" localSheetId="1" hidden="1">[4]A!#REF!</definedName>
    <definedName name="_nofill" localSheetId="2" hidden="1">[4]A!#REF!</definedName>
    <definedName name="_nofill" hidden="1">[4]A!#REF!</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Out" localSheetId="1" hidden="1">#REF!</definedName>
    <definedName name="_Regression_Out" localSheetId="2" hidden="1">#REF!</definedName>
    <definedName name="_Regression_Out" hidden="1">#REF!</definedName>
    <definedName name="_Regression_X" localSheetId="1" hidden="1">#REF!</definedName>
    <definedName name="_Regression_X" localSheetId="2" hidden="1">#REF!</definedName>
    <definedName name="_Regression_X" hidden="1">#REF!</definedName>
    <definedName name="_Regression_Y" localSheetId="1" hidden="1">#REF!</definedName>
    <definedName name="_Regression_Y" localSheetId="2" hidden="1">#REF!</definedName>
    <definedName name="_Regression_Y" hidden="1">#REF!</definedName>
    <definedName name="_Sort" localSheetId="0" hidden="1">#REF!</definedName>
    <definedName name="_Sort" localSheetId="1" hidden="1">#REF!</definedName>
    <definedName name="_Sort" localSheetId="2" hidden="1">#REF!</definedName>
    <definedName name="_Sort" hidden="1">#REF!</definedName>
    <definedName name="_x1"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hidden="1">'[1]DSM Output'!$J$21:$J$23</definedName>
    <definedName name="Access_Button1" hidden="1">"Headcount_Workbook_Schedules_List"</definedName>
    <definedName name="AccessDatabase" hidden="1">"P:\HR\SharonPlummer\Headcount Workbook.mdb"</definedName>
    <definedName name="anscount" hidden="1">1</definedName>
    <definedName name="asa" hidden="1">{"Factors Pages 1-2",#N/A,FALSE,"Factors";"Factors Page 3",#N/A,FALSE,"Factors";"Factors Page 4",#N/A,FALSE,"Factors";"Factors Page 5",#N/A,FALSE,"Factors";"Factors Pages 8-27",#N/A,FALSE,"Factors"}</definedName>
    <definedName name="asdf" hidden="1">{#N/A,#N/A,FALSE,"Bgt";#N/A,#N/A,FALSE,"Act";#N/A,#N/A,FALSE,"Chrt Data";#N/A,#N/A,FALSE,"Bus Result";#N/A,#N/A,FALSE,"Main Charts";#N/A,#N/A,FALSE,"P&amp;L Ttl";#N/A,#N/A,FALSE,"P&amp;L C_Ttl";#N/A,#N/A,FALSE,"P&amp;L C_Oct";#N/A,#N/A,FALSE,"P&amp;L C_Sep";#N/A,#N/A,FALSE,"1996";#N/A,#N/A,FALSE,"Data"}</definedName>
    <definedName name="Camas" hidden="1">{#N/A,#N/A,FALSE,"Summary";#N/A,#N/A,FALSE,"SmPlants";#N/A,#N/A,FALSE,"Utah";#N/A,#N/A,FALSE,"Idaho";#N/A,#N/A,FALSE,"Lewis River";#N/A,#N/A,FALSE,"NrthUmpq";#N/A,#N/A,FALSE,"KlamRog"}</definedName>
    <definedName name="cgf" hidden="1">{"PRINT",#N/A,TRUE,"APPA";"PRINT",#N/A,TRUE,"APS";"PRINT",#N/A,TRUE,"BHPL";"PRINT",#N/A,TRUE,"BHPL2";"PRINT",#N/A,TRUE,"CDWR";"PRINT",#N/A,TRUE,"EWEB";"PRINT",#N/A,TRUE,"LADWP";"PRINT",#N/A,TRUE,"NEVBASE"}</definedName>
    <definedName name="CIQWBGuid" hidden="1">"PRW Allocation Spreadsheet_November - 11312014 Shutdown.xlsx"</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hidden="1">{"YTD-Total",#N/A,TRUE,"Provision";"YTD-Utility",#N/A,TRUE,"Prov Utility";"YTD-NonUtility",#N/A,TRUE,"Prov NonUtility"}</definedName>
    <definedName name="copy" localSheetId="1" hidden="1">#REF!</definedName>
    <definedName name="copy" localSheetId="2" hidden="1">#REF!</definedName>
    <definedName name="copy" hidden="1">#REF!</definedName>
    <definedName name="dana" hidden="1">{#N/A,#N/A,FALSE,"Summary EPS";#N/A,#N/A,FALSE,"1st Qtr Electric";#N/A,#N/A,FALSE,"1st Qtr Australia";#N/A,#N/A,FALSE,"1st Qtr Telecom";#N/A,#N/A,FALSE,"1st QTR Other"}</definedName>
    <definedName name="dana1" hidden="1">{#N/A,#N/A,FALSE,"Summary 1";#N/A,#N/A,FALSE,"Domestic";#N/A,#N/A,FALSE,"Australia";#N/A,#N/A,FALSE,"Other"}</definedName>
    <definedName name="dfd" hidden="1">{#N/A,#N/A,FALSE,"CHECKREQ"}</definedName>
    <definedName name="dfdfdfd" hidden="1">{#N/A,#N/A,FALSE,"CHECKREQ"}</definedName>
    <definedName name="dsd" localSheetId="1" hidden="1">[1]Inputs!#REF!</definedName>
    <definedName name="dsd" localSheetId="2" hidden="1">[1]Inputs!#REF!</definedName>
    <definedName name="dsd" hidden="1">[1]Inputs!#REF!</definedName>
    <definedName name="DUDE" localSheetId="0" hidden="1">#REF!</definedName>
    <definedName name="DUDE" localSheetId="1" hidden="1">#REF!</definedName>
    <definedName name="DUDE" localSheetId="2" hidden="1">#REF!</definedName>
    <definedName name="DUDE" hidden="1">#REF!</definedName>
    <definedName name="energy"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xtra2" hidden="1">{#N/A,#N/A,FALSE,"Loans";#N/A,#N/A,FALSE,"Program Costs";#N/A,#N/A,FALSE,"Measures";#N/A,#N/A,FALSE,"Net Lost Rev";#N/A,#N/A,FALSE,"Incentive"}</definedName>
    <definedName name="extra3" hidden="1">{#N/A,#N/A,FALSE,"Loans";#N/A,#N/A,FALSE,"Program Costs";#N/A,#N/A,FALSE,"Measures";#N/A,#N/A,FALSE,"Net Lost Rev";#N/A,#N/A,FALSE,"Incentive"}</definedName>
    <definedName name="extra4" hidden="1">{#N/A,#N/A,FALSE,"Loans";#N/A,#N/A,FALSE,"Program Costs";#N/A,#N/A,FALSE,"Measures";#N/A,#N/A,FALSE,"Net Lost Rev";#N/A,#N/A,FALSE,"Incentive"}</definedName>
    <definedName name="extra5" hidden="1">{#N/A,#N/A,FALSE,"Loans";#N/A,#N/A,FALSE,"Program Costs";#N/A,#N/A,FALSE,"Measures";#N/A,#N/A,FALSE,"Net Lost Rev";#N/A,#N/A,FALSE,"Incentive"}</definedName>
    <definedName name="f" hidden="1">{#N/A,#N/A,FALSE,"CHECKREQ"}</definedName>
    <definedName name="fdf" hidden="1">{#N/A,#N/A,FALSE,"CHECKREQ"}</definedName>
    <definedName name="foo" hidden="1">{#N/A,#N/A,FALSE,"Bgt";#N/A,#N/A,FALSE,"Act";#N/A,#N/A,FALSE,"Chrt Data";#N/A,#N/A,FALSE,"Bus Result";#N/A,#N/A,FALSE,"Main Charts";#N/A,#N/A,FALSE,"P&amp;L Ttl";#N/A,#N/A,FALSE,"P&amp;L C_Ttl";#N/A,#N/A,FALSE,"P&amp;L C_Oct";#N/A,#N/A,FALSE,"P&amp;L C_Sep";#N/A,#N/A,FALSE,"1996";#N/A,#N/A,FALSE,"Data"}</definedName>
    <definedName name="friend" hidden="1">{"PRINT",#N/A,TRUE,"APPA";"PRINT",#N/A,TRUE,"APS";"PRINT",#N/A,TRUE,"BHPL";"PRINT",#N/A,TRUE,"BHPL2";"PRINT",#N/A,TRUE,"CDWR";"PRINT",#N/A,TRUE,"EWEB";"PRINT",#N/A,TRUE,"LADWP";"PRINT",#N/A,TRUE,"NEVBASE"}</definedName>
    <definedName name="HROptim"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junk"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hidden="1">{#N/A,#N/A,FALSE,"Actual";#N/A,#N/A,FALSE,"Normalized";#N/A,#N/A,FALSE,"Electric Actual";#N/A,#N/A,FALSE,"Electric Normalized"}</definedName>
    <definedName name="mmm" hidden="1">{"PRINT",#N/A,TRUE,"APPA";"PRINT",#N/A,TRUE,"APS";"PRINT",#N/A,TRUE,"BHPL";"PRINT",#N/A,TRUE,"BHPL2";"PRINT",#N/A,TRUE,"CDWR";"PRINT",#N/A,TRUE,"EWEB";"PRINT",#N/A,TRUE,"LADWP";"PRINT",#N/A,TRUE,"NEVBASE"}</definedName>
    <definedName name="n" localSheetId="1" hidden="1">[4]A!#REF!</definedName>
    <definedName name="n" localSheetId="2" hidden="1">[4]A!#REF!</definedName>
    <definedName name="n" hidden="1">[4]A!#REF!</definedName>
    <definedName name="new" hidden="1">{#N/A,#N/A,TRUE,"Section6";#N/A,#N/A,TRUE,"OHcycles";#N/A,#N/A,TRUE,"OHtiming";#N/A,#N/A,TRUE,"OHcosts";#N/A,#N/A,TRUE,"GTdegradation";#N/A,#N/A,TRUE,"GTperformance";#N/A,#N/A,TRUE,"GraphEquip"}</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ption3" hidden="1">{#N/A,#N/A,FALSE,"Wld 2";#N/A,#N/A,FALSE,"MAFunding 2";#N/A,#N/A,FALSE,"MEC 2"}</definedName>
    <definedName name="others" hidden="1">{"Factors Pages 1-2",#N/A,FALSE,"Factors";"Factors Page 3",#N/A,FALSE,"Factors";"Factors Page 4",#N/A,FALSE,"Factors";"Factors Page 5",#N/A,FALSE,"Factors";"Factors Pages 8-27",#N/A,FALSE,"Factors"}</definedName>
    <definedName name="pete" hidden="1">{#N/A,#N/A,FALSE,"Bgt";#N/A,#N/A,FALSE,"Act";#N/A,#N/A,FALSE,"Chrt Data";#N/A,#N/A,FALSE,"Bus Result";#N/A,#N/A,FALSE,"Main Charts";#N/A,#N/A,FALSE,"P&amp;L Ttl";#N/A,#N/A,FALSE,"P&amp;L C_Ttl";#N/A,#N/A,FALSE,"P&amp;L C_Oct";#N/A,#N/A,FALSE,"P&amp;L C_Sep";#N/A,#N/A,FALSE,"1996";#N/A,#N/A,FALSE,"Data"}</definedName>
    <definedName name="PricingInfo" localSheetId="0" hidden="1">[5]Inputs!#REF!</definedName>
    <definedName name="PricingInfo" localSheetId="1" hidden="1">[5]Inputs!#REF!</definedName>
    <definedName name="PricingInfo" localSheetId="2" hidden="1">[5]Inputs!#REF!</definedName>
    <definedName name="PricingInfo" hidden="1">[5]Inputs!#REF!</definedName>
    <definedName name="_xlnm.Print_Area" localSheetId="0">'Page 4.10'!$A$1:$J$62</definedName>
    <definedName name="_xlnm.Print_Area" localSheetId="1">'Page 4.10.1'!$A$1:$G$10</definedName>
    <definedName name="_xlnm.Print_Area" localSheetId="2">'Page 4.10.2'!$A$1:$F$13</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"3YJQSC8Y0GI9RK3LY9DCN6EQ3"</definedName>
    <definedName name="shit" hidden="1">{"PRINT",#N/A,TRUE,"APPA";"PRINT",#N/A,TRUE,"APS";"PRINT",#N/A,TRUE,"BHPL";"PRINT",#N/A,TRUE,"BHPL2";"PRINT",#N/A,TRUE,"CDWR";"PRINT",#N/A,TRUE,"EWEB";"PRINT",#N/A,TRUE,"LADWP";"PRINT",#N/A,TRUE,"NEVBASE"}</definedName>
    <definedName name="SpecMaint" hidden="1">{#N/A,#N/A,FALSE,"Summary";#N/A,#N/A,FALSE,"SmPlants";#N/A,#N/A,FALSE,"Utah";#N/A,#N/A,FALSE,"Idaho";#N/A,#N/A,FALSE,"Lewis River";#N/A,#N/A,FALSE,"NrthUmpq";#N/A,#N/A,FALSE,"KlamRog"}</definedName>
    <definedName name="spippw" hidden="1">{#N/A,#N/A,FALSE,"Actual";#N/A,#N/A,FALSE,"Normalized";#N/A,#N/A,FALSE,"Electric Actual";#N/A,#N/A,FALSE,"Electric Normalized"}</definedName>
    <definedName name="ss" hidden="1">{"PRINT",#N/A,TRUE,"APPA";"PRINT",#N/A,TRUE,"APS";"PRINT",#N/A,TRUE,"BHPL";"PRINT",#N/A,TRUE,"BHPL2";"PRINT",#N/A,TRUE,"CDWR";"PRINT",#N/A,TRUE,"EWEB";"PRINT",#N/A,TRUE,"LADWP";"PRINT",#N/A,TRUE,"NEVBASE"}</definedName>
    <definedName name="standard1" hidden="1">{"YTD-Total",#N/A,FALSE,"Provision"}</definedName>
    <definedName name="test" localSheetId="1" hidden="1">#REF!</definedName>
    <definedName name="test" localSheetId="2" hidden="1">#REF!</definedName>
    <definedName name="test" hidden="1">#REF!</definedName>
    <definedName name="TP_Footer_User" hidden="1">"Dylan Moser"</definedName>
    <definedName name="TP_Footer_Version" hidden="1">"v4.00"</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localSheetId="0" hidden="1">[6]Inputs!#REF!</definedName>
    <definedName name="w" localSheetId="1" hidden="1">[6]Inputs!#REF!</definedName>
    <definedName name="w" localSheetId="2" hidden="1">[6]Inputs!#REF!</definedName>
    <definedName name="w" hidden="1">[6]Inputs!#REF!</definedName>
    <definedName name="wrn.1996._.Hydro._.5._.Year._.Forecast._.Budget." hidden="1">{#N/A,#N/A,FALSE,"Summary";#N/A,#N/A,FALSE,"SmPlants";#N/A,#N/A,FALSE,"Utah";#N/A,#N/A,FALSE,"Idaho";#N/A,#N/A,FALSE,"Lewis River";#N/A,#N/A,FALSE,"NrthUmpq";#N/A,#N/A,FALSE,"KlamRog"}</definedName>
    <definedName name="wrn.Adj._.Back_Up." hidden="1">{"Page 3.4.1",#N/A,FALSE,"Totals";"Page 3.4.2",#N/A,FALSE,"Totals"}</definedName>
    <definedName name="wrn.ALL." hidden="1">{#N/A,#N/A,FALSE,"Summary EPS";#N/A,#N/A,FALSE,"1st Qtr Electric";#N/A,#N/A,FALSE,"1st Qtr Australia";#N/A,#N/A,FALSE,"1st Qtr Telecom";#N/A,#N/A,FALSE,"1st QTR Other"}</definedName>
    <definedName name="wrn.All._.BSs._.and._.JEs." hidden="1">{#N/A,#N/A,FALSE,"Top level";#N/A,#N/A,FALSE,"Top level JEs";#N/A,#N/A,FALSE,"PHI";#N/A,#N/A,FALSE,"PHI JEs";#N/A,#N/A,FALSE,"PacifiCorp";#N/A,#N/A,FALSE,"PacifiCorp JEs";#N/A,#N/A,FALSE,"PGHC";#N/A,#N/A,FALSE,"PGHC JEs";#N/A,#N/A,FALSE,"Domestic"}</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hidden="1">{#N/A,#N/A,FALSE,"Cover";#N/A,#N/A,FALSE,"Lead Sheet";#N/A,#N/A,FALSE,"Interest Expense A ";#N/A,#N/A,FALSE,"Deposits 3 01";#N/A,#N/A,FALSE,"Deposits 3 02";#N/A,#N/A,FALSE,"T-Accounts";#N/A,#N/A,FALSE,"Interest Expense B";#N/A,#N/A,FALSE,"IntRate"}</definedName>
    <definedName name="wrn.Allocation._.factor." hidden="1">{#N/A,#N/A,TRUE,"11.1";#N/A,#N/A,TRUE,"11.2";#N/A,#N/A,TRUE,"11.3-.4";#N/A,#N/A,TRUE,"11.5-11.6";#N/A,#N/A,TRUE,"11.7-.10";#N/A,#N/A,TRUE,"11.11-11.22";#N/A,#N/A,TRUE,"11.23_ECD"}</definedName>
    <definedName name="wrn.BUS._.RPT." hidden="1">{#N/A,#N/A,FALSE,"P&amp;L Ttl";#N/A,#N/A,FALSE,"P&amp;L C_Ttl New";#N/A,#N/A,FALSE,"Bus Res";#N/A,#N/A,FALSE,"Chrts";#N/A,#N/A,FALSE,"pcf";#N/A,#N/A,FALSE,"pcr ";#N/A,#N/A,FALSE,"Exp Stmt ";#N/A,#N/A,FALSE,"Exp Stmt BU";#N/A,#N/A,FALSE,"Cap";#N/A,#N/A,FALSE,"IT Ytd"}</definedName>
    <definedName name="wrn.CHECK." hidden="1">{#N/A,#N/A,FALSE,"CHECKREQ"}</definedName>
    <definedName name="wrn.Combined._.YTD." hidden="1">{"YTD-Total",#N/A,TRUE,"Provision";"YTD-Utility",#N/A,TRUE,"Prov Utility";"YTD-NonUtility",#N/A,TRUE,"Prov NonUtility"}</definedName>
    <definedName name="wrn.ConsolGrossGrp." hidden="1">{"Conol gross povision grouped",#N/A,FALSE,"Consol Gross";"Consol Gross Grouped",#N/A,FALSE,"Consol Gross"}</definedName>
    <definedName name="wrn.Cover." hidden="1">{#N/A,#N/A,TRUE,"Cover";#N/A,#N/A,TRUE,"Contents"}</definedName>
    <definedName name="wrn.CoverContents." hidden="1">{#N/A,#N/A,FALSE,"Cover";#N/A,#N/A,FALSE,"Contents"}</definedName>
    <definedName name="wrn.El._.Paso._.Offshore." hidden="1">{#N/A,#N/A,TRUE,"EPEsum";#N/A,#N/A,TRUE,"Approve1";#N/A,#N/A,TRUE,"Approve2";#N/A,#N/A,TRUE,"Approve3";#N/A,#N/A,TRUE,"EPE1";#N/A,#N/A,TRUE,"EPE2";#N/A,#N/A,TRUE,"CashCompare";#N/A,#N/A,TRUE,"XIRR";#N/A,#N/A,TRUE,"EPEloan";#N/A,#N/A,TRUE,"GraphEPE";#N/A,#N/A,TRUE,"OrgChart";#N/A,#N/A,TRUE,"SA08B"}</definedName>
    <definedName name="wrn.Exec._.Summary." hidden="1">{#N/A,#N/A,FALSE,"Output Ass";#N/A,#N/A,FALSE,"Sum Tot";#N/A,#N/A,FALSE,"Ex Sum Year";#N/A,#N/A,FALSE,"Sum Qtr"}</definedName>
    <definedName name="wrn.Factors._.Tab._.10." hidden="1">{"Factors Pages 1-2",#N/A,FALSE,"Factors";"Factors Page 3",#N/A,FALSE,"Factors";"Factors Page 4",#N/A,FALSE,"Factors";"Factors Page 5",#N/A,FALSE,"Factors";"Factors Pages 8-27",#N/A,FALSE,"Factors"}</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hidden="1">{"FullView",#N/A,FALSE,"Consltd-For contngcy"}</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hidden="1">{"life_te",#N/A,TRUE,"life";"duration_te",#N/A,TRUE,"duration";"life_ab",#N/A,TRUE,"life";"duration_ab",#N/A,TRUE,"duration";"life_fed_tax",#N/A,TRUE,"life";"duration_tax",#N/A,TRUE,"duration";"life_tax",#N/A,TRUE,"life";"life_fed",#N/A,TRUE,"life";"duration_cd_fed",#N/A,TRUE,"duration"}</definedName>
    <definedName name="wrn.new." hidden="1">{#N/A,#N/A,TRUE,"Filing Back-Up Pages_4.8.4-7";#N/A,#N/A,TRUE,"GI Back-up Page_4.8.8"}</definedName>
    <definedName name="wrn.om." hidden="1">{#N/A,#N/A,TRUE,"Detail Lead Sheet_4.8.1-3";#N/A,#N/A,TRUE,"Filing Back-Up Pages_4.8.4-7";#N/A,#N/A,TRUE,"GI Back-up Page_4.8.8"}</definedName>
    <definedName name="wrn.Open._.Issues._.Only." hidden="1">{"Open issues Only",#N/A,FALSE,"TIMELINE"}</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egon._.Rate._.case." hidden="1">{#N/A,#N/A,TRUE,"10.1_Historical Cover Sheet";#N/A,#N/A,TRUE,"10.2-10.3_Historical";#N/A,#N/A,TRUE,"10.4_Historical";#N/A,#N/A,TRUE,"10.4.1_Historical";#N/A,#N/A,TRUE,"10.7-10.17_Historical"}</definedName>
    <definedName name="wrn.pages." hidden="1">{#N/A,#N/A,FALSE,"Bgt";#N/A,#N/A,FALSE,"Act";#N/A,#N/A,FALSE,"Chrt Data";#N/A,#N/A,FALSE,"Bus Result";#N/A,#N/A,FALSE,"Main Charts";#N/A,#N/A,FALSE,"P&amp;L Ttl";#N/A,#N/A,FALSE,"P&amp;L C_Ttl";#N/A,#N/A,FALSE,"P&amp;L C_Oct";#N/A,#N/A,FALSE,"P&amp;L C_Sep";#N/A,#N/A,FALSE,"1996";#N/A,#N/A,FALSE,"Data"}</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hidden="1">{#N/A,#N/A,FALSE,"Consltd-For contngcy";"PaymentView",#N/A,FALSE,"Consltd-For contngcy"}</definedName>
    <definedName name="wrn.PFSreconview." hidden="1">{"PFS recon view",#N/A,FALSE,"Hyperion Proof"}</definedName>
    <definedName name="wrn.PGHCreconview." hidden="1">{"PGHC recon view",#N/A,FALSE,"Hyperion Proof"}</definedName>
    <definedName name="wrn.PHI._.all._.other._.months." hidden="1">{#N/A,#N/A,FALSE,"PHI MTD";#N/A,#N/A,FALSE,"PHI YTD"}</definedName>
    <definedName name="wrn.PHI._.only." hidden="1">{#N/A,#N/A,FALSE,"PHI"}</definedName>
    <definedName name="wrn.PHI._.Sept._.Dec._.March." hidden="1">{#N/A,#N/A,FALSE,"PHI MTD";#N/A,#N/A,FALSE,"PHI QTD";#N/A,#N/A,FALSE,"PHI YTD"}</definedName>
    <definedName name="wrn.PPMCoCodeView." hidden="1">{"PPM Co Code View",#N/A,FALSE,"Comp Codes"}</definedName>
    <definedName name="wrn.PPMreconview." hidden="1">{"PPM Recon View",#N/A,FALSE,"Hyperion Proof"}</definedName>
    <definedName name="wrn.Print." hidden="1">{"FC",#N/A,FALSE,"CALENDAR";"P",#N/A,FALSE,"CALENDAR"}</definedName>
    <definedName name="wrn.Print._.Option._.1." hidden="1">{#N/A,#N/A,FALSE,"Wld 1";#N/A,#N/A,FALSE,"MAFunding 1";#N/A,#N/A,FALSE,"MEC 1"}</definedName>
    <definedName name="wrn.Print._.Option._.2." hidden="1">{#N/A,#N/A,FALSE,"Wld 2";#N/A,#N/A,FALSE,"MAFunding 2";#N/A,#N/A,FALSE,"MEC 2"}</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hidden="1">{"DATA_SET",#N/A,FALSE,"HOURLY SPREAD"}</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hidden="1">{#N/A,#N/A,FALSE,"Cover";#N/A,#N/A,FALSE,"ProjectSelector";#N/A,#N/A,FALSE,"ProjectTable";#N/A,#N/A,FALSE,"SanGorgonio";#N/A,#N/A,FALSE,"Tehachapi";#N/A,#N/A,FALSE,"Results";#N/A,#N/A,FALSE,"ReplaceForecast"}</definedName>
    <definedName name="wrn.ProofElectricOnly." hidden="1">{"Electric Only",#N/A,FALSE,"Hyperion Proof"}</definedName>
    <definedName name="wrn.ProofTotal." hidden="1">{"Proof Total",#N/A,FALSE,"Hyperion Proof"}</definedName>
    <definedName name="wrn.Reformat._.only." hidden="1">{#N/A,#N/A,FALSE,"Dec 1999 mapping"}</definedName>
    <definedName name="wrn.SALES._.VAR._.95._.BUDGET." hidden="1">{"PRINT",#N/A,TRUE,"APPA";"PRINT",#N/A,TRUE,"APS";"PRINT",#N/A,TRUE,"BHPL";"PRINT",#N/A,TRUE,"BHPL2";"PRINT",#N/A,TRUE,"CDWR";"PRINT",#N/A,TRUE,"EWEB";"PRINT",#N/A,TRUE,"LADWP";"PRINT",#N/A,TRUE,"NEVBASE"}</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hidden="1">{#N/A,#N/A,TRUE,"Section1";#N/A,#N/A,TRUE,"SumF";#N/A,#N/A,TRUE,"FigExchange";#N/A,#N/A,TRUE,"Escalation";#N/A,#N/A,TRUE,"GraphEscalate";#N/A,#N/A,TRUE,"Scenarios"}</definedName>
    <definedName name="wrn.Section2." hidden="1">{#N/A,#N/A,TRUE,"Section2";#N/A,#N/A,TRUE,"OverPymt";#N/A,#N/A,TRUE,"Energy";#N/A,#N/A,TRUE,"EnergyDiff1";#N/A,#N/A,TRUE,"EnergyDiff2";#N/A,#N/A,TRUE,"CapPerformance";#N/A,#N/A,TRUE,"BonusPerformance";#N/A,#N/A,TRUE,"BonusFormula";#N/A,#N/A,TRUE,"GraphPymt"}</definedName>
    <definedName name="wrn.Section2TotalProjectCost." hidden="1">{#N/A,#N/A,TRUE,"Section2";#N/A,#N/A,TRUE,"TPCestimate";#N/A,#N/A,TRUE,"SumTPC";#N/A,#N/A,TRUE,"ConstrLoan";#N/A,#N/A,TRUE,"FigBalance";#N/A,#N/A,TRUE,"DEV27air";#N/A,#N/A,TRUE,"Graph27air";#N/A,#N/A,TRUE,"PreOp"}</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hidden="1">{#N/A,#N/A,TRUE,"Section3";#N/A,#N/A,TRUE,"Tax";#N/A,#N/A,TRUE,"Dividend";#N/A,#N/A,TRUE,"Depreciation";#N/A,#N/A,TRUE,"Balance";#N/A,#N/A,TRUE,"SaleGain";#N/A,#N/A,TRUE,"RevExp";#N/A,#N/A,TRUE,"PIG";#N/A,#N/A,TRUE,"GraphPlant"}</definedName>
    <definedName name="wrn.Section4." hidden="1">{#N/A,#N/A,TRUE,"Section4";#N/A,#N/A,TRUE,"Tariffwksht";#N/A,#N/A,TRUE,"TariffINFO";#N/A,#N/A,TRUE,"Generation";#N/A,#N/A,TRUE,"PPAsum";#N/A,#N/A,TRUE,"PPApayments";#N/A,#N/A,TRUE,"RevExp";#N/A,#N/A,TRUE,"GraphRevenue";#N/A,#N/A,TRUE,"GraphRevExp"}</definedName>
    <definedName name="wrn.Section4Revenue." hidden="1">{#N/A,#N/A,TRUE,"Section4";#N/A,#N/A,TRUE,"PPAtable";#N/A,#N/A,TRUE,"RFPtable";#N/A,#N/A,TRUE,"RevCap";#N/A,#N/A,TRUE,"RevOther";#N/A,#N/A,TRUE,"RevGas";#N/A,#N/A,TRUE,"GraphRev"}</definedName>
    <definedName name="wrn.Section5." hidden="1">{#N/A,#N/A,TRUE,"Section5";#N/A,#N/A,TRUE,"Coal";#N/A,#N/A,TRUE,"Fuel";#N/A,#N/A,TRUE,"OMwksht";#N/A,#N/A,TRUE,"VOM";#N/A,#N/A,TRUE,"FOM";#N/A,#N/A,TRUE,"Debt";#N/A,#N/A,TRUE,"LoanSchedules";#N/A,#N/A,TRUE,"GraphExp";#N/A,#N/A,TRUE,"Conversions"}</definedName>
    <definedName name="wrn.Section6Equipment." hidden="1">{#N/A,#N/A,TRUE,"Section6";#N/A,#N/A,TRUE,"OHcycles";#N/A,#N/A,TRUE,"OHtiming";#N/A,#N/A,TRUE,"OHcosts";#N/A,#N/A,TRUE,"GTdegradation";#N/A,#N/A,TRUE,"GTperformance";#N/A,#N/A,TRUE,"GraphEquip"}</definedName>
    <definedName name="wrn.Section7DebtService." hidden="1">{#N/A,#N/A,TRUE,"Section7";#N/A,#N/A,TRUE,"DebtService";#N/A,#N/A,TRUE,"LoanSchedules";#N/A,#N/A,TRUE,"GraphDebt"}</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hidden="1">{#N/A,#N/A,TRUE,"Cover";#N/A,#N/A,TRUE,"Contents";#N/A,#N/A,TRUE,"Organization";#N/A,#N/A,TRUE,"SumSponsor";#N/A,#N/A,TRUE,"Plant1";#N/A,#N/A,TRUE,"Plant2";#N/A,#N/A,TRUE,"Sponsors";#N/A,#N/A,TRUE,"ElPaso1";#N/A,#N/A,TRUE,"GraphSponsor"}</definedName>
    <definedName name="wrn.Standard." hidden="1">{"YTD-Total",#N/A,FALSE,"Provision"}</definedName>
    <definedName name="wrn.Standard._.NonUtility._.Only." hidden="1">{"YTD-NonUtility",#N/A,FALSE,"Prov NonUtility"}</definedName>
    <definedName name="wrn.Standard._.Utility._.Only." hidden="1">{"YTD-Utility",#N/A,FALSE,"Prov Utility"}</definedName>
    <definedName name="wrn.Summary." hidden="1">{"Table A",#N/A,FALSE,"Summary";"Table D",#N/A,FALSE,"Summary";"Table E",#N/A,FALSE,"Summary"}</definedName>
    <definedName name="wrn.Summary._.View." hidden="1">{#N/A,#N/A,FALSE,"Consltd-For contngcy"}</definedName>
    <definedName name="wrn.test." hidden="1">{#N/A,#N/A,TRUE,"10.1_Historical Cover Sheet";#N/A,#N/A,TRUE,"10.2-10.3_Historical"}</definedName>
    <definedName name="wrn.Total._.Summary." hidden="1">{"Total Summary",#N/A,FALSE,"Summary"}</definedName>
    <definedName name="wrn.UK._.Conversion._.Only." hidden="1">{#N/A,#N/A,FALSE,"Dec 1999 UK Continuing Ops"}</definedName>
    <definedName name="wrn.YearEnd." hidden="1">{"Factors Pages 1-2",#N/A,FALSE,"Variables";"Factors Page 3",#N/A,FALSE,"Variables";"Factors Page 4",#N/A,FALSE,"Variables";"Factors Page 5",#N/A,FALSE,"Variables";"YE Pages 7-26",#N/A,FALSE,"Variables"}</definedName>
    <definedName name="y" hidden="1">'[1]DSM Output'!$B$21:$B$23</definedName>
    <definedName name="z" hidden="1">'[1]DSM Output'!$G$21:$G$23</definedName>
    <definedName name="Z_01844156_6462_4A28_9785_1A86F4D0C834_.wvu.PrintTitles" localSheetId="0" hidden="1">#REF!</definedName>
    <definedName name="Z_01844156_6462_4A28_9785_1A86F4D0C834_.wvu.PrintTitles" localSheetId="1" hidden="1">#REF!</definedName>
    <definedName name="Z_01844156_6462_4A28_9785_1A86F4D0C834_.wvu.PrintTitles" localSheetId="2" hidden="1">#REF!</definedName>
    <definedName name="Z_01844156_6462_4A28_9785_1A86F4D0C834_.wvu.PrintTitles"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3" l="1"/>
  <c r="B2" i="3"/>
  <c r="B1" i="3"/>
  <c r="B3" i="2"/>
  <c r="B2" i="2"/>
  <c r="B1" i="2"/>
  <c r="F13" i="1"/>
  <c r="I13" i="1" s="1"/>
  <c r="E12" i="3"/>
  <c r="F19" i="1"/>
  <c r="I19" i="1" s="1"/>
  <c r="F14" i="1"/>
  <c r="I14" i="1" s="1"/>
  <c r="F12" i="1"/>
  <c r="I12" i="1" s="1"/>
  <c r="F11" i="1"/>
  <c r="I11" i="1" s="1"/>
  <c r="I15" i="1" l="1"/>
  <c r="F15" i="1"/>
</calcChain>
</file>

<file path=xl/sharedStrings.xml><?xml version="1.0" encoding="utf-8"?>
<sst xmlns="http://schemas.openxmlformats.org/spreadsheetml/2006/main" count="74" uniqueCount="48">
  <si>
    <t>PacifiCorp</t>
  </si>
  <si>
    <t>PAGE</t>
  </si>
  <si>
    <t>TOTAL</t>
  </si>
  <si>
    <t>WA</t>
  </si>
  <si>
    <t>ACCOUNT</t>
  </si>
  <si>
    <t>Type</t>
  </si>
  <si>
    <t>COMPANY</t>
  </si>
  <si>
    <t>FACTOR</t>
  </si>
  <si>
    <t>FACTOR %</t>
  </si>
  <si>
    <t>ALLOCATED</t>
  </si>
  <si>
    <t>REF#</t>
  </si>
  <si>
    <t xml:space="preserve">Adjustment to Expense: </t>
  </si>
  <si>
    <t>CAGE</t>
  </si>
  <si>
    <t>Adjustment to Revenues:</t>
  </si>
  <si>
    <t>Residential</t>
  </si>
  <si>
    <t>4.10.2</t>
  </si>
  <si>
    <t>Commercial</t>
  </si>
  <si>
    <t>Industrial (includes Irrigation)</t>
  </si>
  <si>
    <t>Street &amp; Highway Lighting</t>
  </si>
  <si>
    <t>Removal of prior-period accounting entry</t>
  </si>
  <si>
    <t>4.10.1</t>
  </si>
  <si>
    <t>Description of Adjustment:</t>
  </si>
  <si>
    <t>UT</t>
  </si>
  <si>
    <t>SO</t>
  </si>
  <si>
    <t>CWIP Reversal Adjustment</t>
  </si>
  <si>
    <t>FERC Account</t>
  </si>
  <si>
    <t>FERC Location</t>
  </si>
  <si>
    <t>Account Number</t>
  </si>
  <si>
    <t>Description</t>
  </si>
  <si>
    <t>Amount</t>
  </si>
  <si>
    <t>Allocation</t>
  </si>
  <si>
    <t xml:space="preserve">RMP CWIP Reserve Reveral booked December 2017. </t>
  </si>
  <si>
    <t>TCJA Revenue Adjustment</t>
  </si>
  <si>
    <t>Revenue Accounts (Income Tax Deferral)</t>
  </si>
  <si>
    <t>3.1.5</t>
  </si>
  <si>
    <t>Industrial</t>
  </si>
  <si>
    <t>Irrigation</t>
  </si>
  <si>
    <t>3.1.6</t>
  </si>
  <si>
    <t>Str. &amp; Hwy. Lighting</t>
  </si>
  <si>
    <t>Remove Non-Recurring Entries</t>
  </si>
  <si>
    <t>5570000</t>
  </si>
  <si>
    <t>95</t>
  </si>
  <si>
    <t>545990</t>
  </si>
  <si>
    <t>Washington General Rate Case - 2021</t>
  </si>
  <si>
    <t xml:space="preserve">This adjustment removes one-time, non-recurring or prior period related items from base period results. Effective January 1, 2018, Congress passed the Tax Cuts and Jobs Act ("TCJA") that reduced the federal income tax rate from 35% to 21%. The adjustment to revenues is required to correctly reflect general business revenues for the period 12 months ended June 2019.  The adjustment to expense is to remove the reversal of a CWIP adjustment that was originally posted in December 2017.  
</t>
  </si>
  <si>
    <t>RES</t>
  </si>
  <si>
    <t>Situs</t>
  </si>
  <si>
    <t>WASHINGTON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</si>
</sst>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8" formatCode="&quot;$&quot;#,##0.00_);[Red]\(&quot;$&quot;#,##0.00\)"/>
    <numFmt numFmtId="41" formatCode="_(* #,##0_);_(* \(#,##0\);_(* &quot;-&quot;_);_(@_)"/>
    <numFmt numFmtId="44" formatCode="_(&quot;$&quot;* #,##0.00_);_(&quot;$&quot;* \(#,##0.00\);_(&quot;$&quot;* &quot;-&quot;??_);_(@_)"/>
    <numFmt numFmtId="43" formatCode="_(* #,##0.00_);_(* \(#,##0.00\);_(* &quot;-&quot;??_);_(@_)"/>
    <numFmt numFmtId="164" formatCode="_(* #,##0_);_(* \(#,##0\);_(* &quot;-&quot;??_);_(@_)"/>
    <numFmt numFmtId="165" formatCode="0.000%"/>
    <numFmt numFmtId="167" formatCode="0.0000%"/>
  </numFmts>
  <fonts count="14" x14ac:knownFonts="1">
    <font>
      <sz val="11"/>
      <color theme="1"/>
      <name val="Calibri"/>
      <family val="2"/>
      <scheme val="minor"/>
    </font>
    <font>
      <sz val="10"/>
      <color theme="1"/>
      <name val="Arial"/>
      <family val="2"/>
    </font>
    <font>
      <sz val="10"/>
      <color rgb="FFFF0000"/>
      <name val="Arial"/>
      <family val="2"/>
    </font>
    <font>
      <b/>
      <sz val="10"/>
      <color theme="1"/>
      <name val="Arial"/>
      <family val="2"/>
    </font>
    <font>
      <sz val="12"/>
      <name val="Times New Roman"/>
      <family val="1"/>
    </font>
    <font>
      <sz val="10"/>
      <name val="Arial"/>
      <family val="2"/>
    </font>
    <font>
      <b/>
      <sz val="10"/>
      <name val="Arial"/>
      <family val="2"/>
    </font>
    <font>
      <u/>
      <sz val="10"/>
      <name val="Arial"/>
      <family val="2"/>
    </font>
    <font>
      <sz val="11"/>
      <color theme="1"/>
      <name val="Calibri"/>
      <family val="2"/>
      <scheme val="minor"/>
    </font>
    <font>
      <sz val="11"/>
      <name val="Arial"/>
      <family val="2"/>
    </font>
    <font>
      <sz val="10"/>
      <color theme="0" tint="-0.34998626667073579"/>
      <name val="Arial"/>
      <family val="2"/>
    </font>
    <font>
      <b/>
      <u/>
      <sz val="10"/>
      <color theme="1"/>
      <name val="Arial"/>
      <family val="2"/>
    </font>
    <font>
      <sz val="10"/>
      <color rgb="FFFFFF00"/>
      <name val="Arial"/>
      <family val="2"/>
    </font>
    <font>
      <b/>
      <u/>
      <sz val="10"/>
      <name val="Arial"/>
      <family val="2"/>
    </font>
  </fonts>
  <fills count="2">
    <fill>
      <patternFill patternType="none"/>
    </fill>
    <fill>
      <patternFill patternType="gray125"/>
    </fill>
  </fills>
  <borders count="11">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s>
  <cellStyleXfs count="11">
    <xf numFmtId="0" fontId="0" fillId="0" borderId="0"/>
    <xf numFmtId="9" fontId="8" fillId="0" borderId="0" applyFont="0" applyFill="0" applyBorder="0" applyAlignment="0" applyProtection="0"/>
    <xf numFmtId="0" fontId="4" fillId="0" borderId="0"/>
    <xf numFmtId="44" fontId="5" fillId="0" borderId="0" applyFont="0" applyFill="0" applyBorder="0" applyAlignment="0" applyProtection="0"/>
    <xf numFmtId="43" fontId="5" fillId="0" borderId="0" applyFont="0" applyFill="0" applyBorder="0" applyAlignment="0" applyProtection="0"/>
    <xf numFmtId="0" fontId="8" fillId="0" borderId="0"/>
    <xf numFmtId="43" fontId="8" fillId="0" borderId="0" applyFont="0" applyFill="0" applyBorder="0" applyAlignment="0" applyProtection="0"/>
    <xf numFmtId="9" fontId="5" fillId="0" borderId="0" applyFont="0" applyFill="0" applyBorder="0" applyAlignment="0" applyProtection="0"/>
    <xf numFmtId="0" fontId="9" fillId="0" borderId="0"/>
    <xf numFmtId="43" fontId="9" fillId="0" borderId="0" applyFont="0" applyFill="0" applyBorder="0" applyAlignment="0" applyProtection="0"/>
    <xf numFmtId="0" fontId="5" fillId="0" borderId="0"/>
  </cellStyleXfs>
  <cellXfs count="80">
    <xf numFmtId="0" fontId="0" fillId="0" borderId="0" xfId="0"/>
    <xf numFmtId="0" fontId="5" fillId="0" borderId="0" xfId="2" applyFont="1"/>
    <xf numFmtId="0" fontId="6" fillId="0" borderId="0" xfId="2" applyFont="1"/>
    <xf numFmtId="0" fontId="5" fillId="0" borderId="0" xfId="2" applyFont="1" applyAlignment="1">
      <alignment horizontal="center"/>
    </xf>
    <xf numFmtId="0" fontId="5" fillId="0" borderId="0" xfId="2" applyNumberFormat="1" applyFont="1" applyAlignment="1">
      <alignment horizontal="center"/>
    </xf>
    <xf numFmtId="2" fontId="5" fillId="0" borderId="0" xfId="2" applyNumberFormat="1" applyFont="1" applyAlignment="1">
      <alignment horizontal="center"/>
    </xf>
    <xf numFmtId="17" fontId="6" fillId="0" borderId="0" xfId="2" applyNumberFormat="1" applyFont="1"/>
    <xf numFmtId="0" fontId="7" fillId="0" borderId="0" xfId="2" applyFont="1" applyAlignment="1">
      <alignment horizontal="center"/>
    </xf>
    <xf numFmtId="0" fontId="7" fillId="0" borderId="0" xfId="2" applyNumberFormat="1" applyFont="1" applyAlignment="1">
      <alignment horizontal="center"/>
    </xf>
    <xf numFmtId="0" fontId="5" fillId="0" borderId="0" xfId="2" applyFont="1" applyBorder="1"/>
    <xf numFmtId="165" fontId="5" fillId="0" borderId="0" xfId="1" applyNumberFormat="1" applyFont="1" applyAlignment="1">
      <alignment horizontal="center"/>
    </xf>
    <xf numFmtId="0" fontId="5" fillId="0" borderId="0" xfId="2" applyFont="1" applyAlignment="1">
      <alignment horizontal="left"/>
    </xf>
    <xf numFmtId="44" fontId="5" fillId="0" borderId="0" xfId="3" applyFont="1"/>
    <xf numFmtId="0" fontId="5" fillId="0" borderId="0" xfId="2" applyFont="1" applyFill="1"/>
    <xf numFmtId="0" fontId="5" fillId="0" borderId="0" xfId="2" applyFont="1" applyFill="1" applyBorder="1"/>
    <xf numFmtId="0" fontId="5" fillId="0" borderId="0" xfId="2" applyFont="1" applyFill="1" applyBorder="1" applyAlignment="1">
      <alignment horizontal="center"/>
    </xf>
    <xf numFmtId="0" fontId="5" fillId="0" borderId="0" xfId="2" applyNumberFormat="1" applyFont="1" applyFill="1" applyBorder="1" applyAlignment="1">
      <alignment horizontal="center"/>
    </xf>
    <xf numFmtId="1" fontId="5" fillId="0" borderId="0" xfId="2" applyNumberFormat="1" applyFont="1" applyFill="1" applyBorder="1" applyAlignment="1">
      <alignment horizontal="center"/>
    </xf>
    <xf numFmtId="41" fontId="5" fillId="0" borderId="0" xfId="4" applyNumberFormat="1" applyFont="1" applyFill="1" applyBorder="1" applyAlignment="1">
      <alignment horizontal="center"/>
    </xf>
    <xf numFmtId="0" fontId="3" fillId="0" borderId="0" xfId="5" applyFont="1" applyFill="1"/>
    <xf numFmtId="0" fontId="1" fillId="0" borderId="0" xfId="5" applyFont="1" applyFill="1"/>
    <xf numFmtId="41" fontId="5" fillId="0" borderId="0" xfId="4" applyNumberFormat="1" applyFont="1" applyFill="1" applyAlignment="1">
      <alignment horizontal="center"/>
    </xf>
    <xf numFmtId="0" fontId="5" fillId="0" borderId="0" xfId="2" applyNumberFormat="1" applyFont="1" applyFill="1" applyAlignment="1">
      <alignment horizontal="center"/>
    </xf>
    <xf numFmtId="0" fontId="5" fillId="0" borderId="0" xfId="5" applyFont="1" applyFill="1" applyBorder="1" applyAlignment="1">
      <alignment horizontal="left" indent="1"/>
    </xf>
    <xf numFmtId="0" fontId="5" fillId="0" borderId="0" xfId="5" applyFont="1" applyFill="1" applyBorder="1"/>
    <xf numFmtId="0" fontId="5" fillId="0" borderId="0" xfId="5" applyFont="1" applyFill="1" applyBorder="1" applyAlignment="1">
      <alignment horizontal="center"/>
    </xf>
    <xf numFmtId="164" fontId="5" fillId="0" borderId="0" xfId="6" applyNumberFormat="1" applyFont="1" applyFill="1" applyBorder="1" applyAlignment="1">
      <alignment horizontal="center"/>
    </xf>
    <xf numFmtId="165" fontId="5" fillId="0" borderId="0" xfId="1" applyNumberFormat="1" applyFont="1" applyFill="1"/>
    <xf numFmtId="8" fontId="5" fillId="0" borderId="0" xfId="2" applyNumberFormat="1" applyFont="1" applyBorder="1"/>
    <xf numFmtId="167" fontId="5" fillId="0" borderId="0" xfId="7" applyNumberFormat="1" applyFont="1" applyFill="1" applyBorder="1" applyAlignment="1">
      <alignment horizontal="center"/>
    </xf>
    <xf numFmtId="0" fontId="6" fillId="0" borderId="0" xfId="5" applyFont="1" applyFill="1" applyBorder="1" applyAlignment="1">
      <alignment horizontal="left"/>
    </xf>
    <xf numFmtId="164" fontId="5" fillId="0" borderId="1" xfId="6" applyNumberFormat="1" applyFont="1" applyFill="1" applyBorder="1" applyAlignment="1">
      <alignment horizontal="center"/>
    </xf>
    <xf numFmtId="0" fontId="6" fillId="0" borderId="0" xfId="8" applyFont="1" applyBorder="1" applyAlignment="1">
      <alignment horizontal="left"/>
    </xf>
    <xf numFmtId="0" fontId="5" fillId="0" borderId="0" xfId="8" applyFont="1" applyBorder="1"/>
    <xf numFmtId="0" fontId="5" fillId="0" borderId="0" xfId="8" applyFont="1" applyBorder="1" applyAlignment="1">
      <alignment horizontal="center"/>
    </xf>
    <xf numFmtId="0" fontId="5" fillId="0" borderId="0" xfId="8" applyFont="1" applyFill="1" applyBorder="1" applyAlignment="1">
      <alignment horizontal="center"/>
    </xf>
    <xf numFmtId="1" fontId="5" fillId="0" borderId="0" xfId="8" applyNumberFormat="1" applyFont="1" applyAlignment="1">
      <alignment horizontal="center"/>
    </xf>
    <xf numFmtId="0" fontId="5" fillId="0" borderId="0" xfId="8" applyFont="1" applyAlignment="1">
      <alignment horizontal="center"/>
    </xf>
    <xf numFmtId="164" fontId="5" fillId="0" borderId="0" xfId="9" applyNumberFormat="1" applyFont="1"/>
    <xf numFmtId="41" fontId="5" fillId="0" borderId="0" xfId="8" applyNumberFormat="1" applyFont="1" applyFill="1" applyBorder="1" applyAlignment="1">
      <alignment horizontal="center"/>
    </xf>
    <xf numFmtId="0" fontId="5" fillId="0" borderId="0" xfId="2" applyFont="1" applyFill="1" applyBorder="1" applyAlignment="1">
      <alignment horizontal="left"/>
    </xf>
    <xf numFmtId="0" fontId="5" fillId="0" borderId="0" xfId="10" applyFont="1" applyFill="1"/>
    <xf numFmtId="164" fontId="5" fillId="0" borderId="0" xfId="4" applyNumberFormat="1" applyFont="1" applyFill="1"/>
    <xf numFmtId="0" fontId="5" fillId="0" borderId="0" xfId="4" applyNumberFormat="1" applyFont="1" applyFill="1" applyBorder="1" applyAlignment="1">
      <alignment horizontal="center"/>
    </xf>
    <xf numFmtId="0" fontId="5" fillId="0" borderId="0" xfId="2" applyFont="1" applyBorder="1" applyAlignment="1">
      <alignment horizontal="center"/>
    </xf>
    <xf numFmtId="41" fontId="5" fillId="0" borderId="0" xfId="4" applyNumberFormat="1" applyFont="1" applyBorder="1" applyAlignment="1">
      <alignment horizontal="center"/>
    </xf>
    <xf numFmtId="0" fontId="5" fillId="0" borderId="0" xfId="2" applyNumberFormat="1" applyFont="1" applyBorder="1" applyAlignment="1">
      <alignment horizontal="center"/>
    </xf>
    <xf numFmtId="167" fontId="5" fillId="0" borderId="0" xfId="7" applyNumberFormat="1" applyFont="1" applyBorder="1" applyAlignment="1">
      <alignment horizontal="center"/>
    </xf>
    <xf numFmtId="0" fontId="2" fillId="0" borderId="0" xfId="2" applyFont="1" applyBorder="1" applyAlignment="1">
      <alignment horizontal="left"/>
    </xf>
    <xf numFmtId="0" fontId="6" fillId="0" borderId="0" xfId="2" applyFont="1" applyBorder="1"/>
    <xf numFmtId="0" fontId="5" fillId="0" borderId="2" xfId="2" applyFont="1" applyBorder="1"/>
    <xf numFmtId="0" fontId="5" fillId="0" borderId="5" xfId="2" applyFont="1" applyBorder="1"/>
    <xf numFmtId="0" fontId="5" fillId="0" borderId="7" xfId="2" applyFont="1" applyBorder="1"/>
    <xf numFmtId="0" fontId="10" fillId="0" borderId="0" xfId="2" applyFont="1"/>
    <xf numFmtId="0" fontId="5" fillId="0" borderId="0" xfId="2" applyNumberFormat="1" applyFont="1"/>
    <xf numFmtId="0" fontId="5" fillId="0" borderId="0" xfId="2" applyFont="1" applyAlignment="1">
      <alignment horizontal="right"/>
    </xf>
    <xf numFmtId="0" fontId="1" fillId="0" borderId="0" xfId="0" applyFont="1" applyAlignment="1">
      <alignment horizontal="center"/>
    </xf>
    <xf numFmtId="0" fontId="11" fillId="0" borderId="0" xfId="0" applyFont="1" applyAlignment="1">
      <alignment horizontal="center" wrapText="1"/>
    </xf>
    <xf numFmtId="0" fontId="11" fillId="0" borderId="0" xfId="0" applyFont="1" applyAlignment="1">
      <alignment horizontal="center"/>
    </xf>
    <xf numFmtId="0" fontId="1" fillId="0" borderId="0" xfId="0" applyFont="1" applyAlignment="1">
      <alignment horizontal="center" vertical="center"/>
    </xf>
    <xf numFmtId="0" fontId="5" fillId="0" borderId="0" xfId="2" applyFont="1" applyAlignment="1">
      <alignment horizontal="center" vertical="center"/>
    </xf>
    <xf numFmtId="0" fontId="1" fillId="0" borderId="0" xfId="0" applyFont="1" applyAlignment="1">
      <alignment vertical="center" wrapText="1"/>
    </xf>
    <xf numFmtId="0" fontId="1" fillId="0" borderId="0" xfId="0" applyFont="1"/>
    <xf numFmtId="0" fontId="3" fillId="0" borderId="0" xfId="0" applyFont="1" applyAlignment="1">
      <alignment horizontal="center"/>
    </xf>
    <xf numFmtId="0" fontId="11" fillId="0" borderId="0" xfId="0" applyFont="1"/>
    <xf numFmtId="0" fontId="3" fillId="0" borderId="0" xfId="0" applyFont="1"/>
    <xf numFmtId="0" fontId="13" fillId="0" borderId="0" xfId="2" applyFont="1" applyBorder="1" applyAlignment="1">
      <alignment horizontal="center"/>
    </xf>
    <xf numFmtId="2" fontId="5" fillId="0" borderId="0" xfId="1" applyNumberFormat="1" applyFont="1" applyBorder="1" applyAlignment="1">
      <alignment horizontal="center"/>
    </xf>
    <xf numFmtId="164" fontId="5" fillId="0" borderId="10" xfId="6" applyNumberFormat="1" applyFont="1" applyFill="1" applyBorder="1" applyAlignment="1">
      <alignment horizontal="center"/>
    </xf>
    <xf numFmtId="164" fontId="6" fillId="0" borderId="0" xfId="6" applyNumberFormat="1" applyFont="1" applyFill="1" applyBorder="1" applyAlignment="1">
      <alignment horizontal="center"/>
    </xf>
    <xf numFmtId="2" fontId="6" fillId="0" borderId="0" xfId="2" applyNumberFormat="1" applyFont="1" applyBorder="1" applyAlignment="1">
      <alignment horizontal="center"/>
    </xf>
    <xf numFmtId="0" fontId="5" fillId="0" borderId="0" xfId="2" applyFont="1" applyBorder="1" applyAlignment="1">
      <alignment horizontal="left" vertical="top" wrapText="1"/>
    </xf>
    <xf numFmtId="0" fontId="5" fillId="0" borderId="3" xfId="2" applyFont="1" applyBorder="1" applyAlignment="1">
      <alignment horizontal="left" vertical="top" wrapText="1"/>
    </xf>
    <xf numFmtId="0" fontId="5" fillId="0" borderId="4" xfId="2" applyFont="1" applyBorder="1" applyAlignment="1">
      <alignment horizontal="left" vertical="top" wrapText="1"/>
    </xf>
    <xf numFmtId="0" fontId="5" fillId="0" borderId="0" xfId="2" applyFont="1" applyBorder="1" applyAlignment="1">
      <alignment horizontal="left" vertical="top" wrapText="1"/>
    </xf>
    <xf numFmtId="0" fontId="5" fillId="0" borderId="6" xfId="2" applyFont="1" applyBorder="1" applyAlignment="1">
      <alignment horizontal="left" vertical="top" wrapText="1"/>
    </xf>
    <xf numFmtId="0" fontId="5" fillId="0" borderId="8" xfId="2" applyFont="1" applyBorder="1" applyAlignment="1">
      <alignment horizontal="left" vertical="top" wrapText="1"/>
    </xf>
    <xf numFmtId="0" fontId="5" fillId="0" borderId="9" xfId="2" applyFont="1" applyBorder="1" applyAlignment="1">
      <alignment horizontal="left" vertical="top" wrapText="1"/>
    </xf>
    <xf numFmtId="0" fontId="12" fillId="0" borderId="0" xfId="2" applyFont="1" applyFill="1" applyAlignment="1">
      <alignment horizontal="center" wrapText="1"/>
    </xf>
    <xf numFmtId="0" fontId="10" fillId="0" borderId="5" xfId="2" applyFont="1" applyBorder="1"/>
  </cellXfs>
  <cellStyles count="11">
    <cellStyle name="Comma 10 2" xfId="4"/>
    <cellStyle name="Comma 3 10" xfId="6"/>
    <cellStyle name="Comma 6" xfId="9"/>
    <cellStyle name="Currency 2 2 2" xfId="3"/>
    <cellStyle name="Normal" xfId="0" builtinId="0"/>
    <cellStyle name="Normal 10" xfId="10"/>
    <cellStyle name="Normal 2 13" xfId="8"/>
    <cellStyle name="Normal 2 5 2" xfId="5"/>
    <cellStyle name="Normal_Remove Idaho Tax Payment Surcharge" xfId="2"/>
    <cellStyle name="Percent" xfId="1" builtinId="5"/>
    <cellStyle name="Percent 10" xfId="7"/>
  </cellStyles>
  <dxfs count="10">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QP3\ClientFiles\ExcelWKS\MidAmericanFlexPlan%201-30-04%20NNG%20APBO%20fix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Fechner\Files\FILES\BONDS\INTPAY99x.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s>
    <sheetDataSet>
      <sheetData sheetId="0"/>
      <sheetData sheetId="1"/>
      <sheetData sheetId="2"/>
      <sheetData sheetId="3"/>
      <sheetData sheetId="4"/>
      <sheetData sheetId="5" refreshError="1">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deBySide"/>
      <sheetName val="AccountingDetail"/>
      <sheetName val="Pension Allocation"/>
      <sheetName val="Nonunion Ret Welfare Alloc"/>
      <sheetName val="Not Applicable"/>
      <sheetName val="ContribDetail"/>
      <sheetName val="QuarterlyDetail"/>
      <sheetName val="STable"/>
      <sheetName val="Notes"/>
      <sheetName val="Home"/>
      <sheetName val="Summary"/>
      <sheetName val="3way"/>
      <sheetName val="Monthly"/>
      <sheetName val="ADJ"/>
      <sheetName val="S"/>
      <sheetName val="S1"/>
      <sheetName val="S2"/>
      <sheetName val="S3"/>
      <sheetName val="S4"/>
      <sheetName val="WORKD"/>
      <sheetName val="Module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ow r="2">
          <cell r="A2">
            <v>1</v>
          </cell>
        </row>
      </sheetData>
      <sheetData sheetId="15" refreshError="1"/>
      <sheetData sheetId="16" refreshError="1"/>
      <sheetData sheetId="17" refreshError="1"/>
      <sheetData sheetId="18" refreshError="1"/>
      <sheetData sheetId="19"/>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62"/>
  <sheetViews>
    <sheetView tabSelected="1" view="pageBreakPreview" zoomScale="85" zoomScaleNormal="80" zoomScaleSheetLayoutView="85" workbookViewId="0"/>
  </sheetViews>
  <sheetFormatPr defaultColWidth="10" defaultRowHeight="12.75" x14ac:dyDescent="0.2"/>
  <cols>
    <col min="1" max="1" width="2.5703125" style="1" customWidth="1"/>
    <col min="2" max="2" width="4.7109375" style="1" customWidth="1"/>
    <col min="3" max="3" width="31" style="1" customWidth="1"/>
    <col min="4" max="4" width="9.7109375" style="1" customWidth="1"/>
    <col min="5" max="5" width="7.28515625" style="1" customWidth="1"/>
    <col min="6" max="6" width="10.42578125" style="1" bestFit="1" customWidth="1"/>
    <col min="7" max="7" width="8.42578125" style="54" bestFit="1" customWidth="1"/>
    <col min="8" max="8" width="10.7109375" style="1" bestFit="1" customWidth="1"/>
    <col min="9" max="9" width="13.7109375" style="1" bestFit="1" customWidth="1"/>
    <col min="10" max="10" width="6.85546875" style="1" customWidth="1"/>
    <col min="11" max="16384" width="10" style="1"/>
  </cols>
  <sheetData>
    <row r="2" spans="1:10" ht="12" customHeight="1" x14ac:dyDescent="0.2">
      <c r="B2" s="2" t="s">
        <v>0</v>
      </c>
      <c r="E2" s="3"/>
      <c r="F2" s="3"/>
      <c r="G2" s="4"/>
      <c r="H2" s="3"/>
      <c r="I2" s="55" t="s">
        <v>1</v>
      </c>
      <c r="J2" s="5">
        <v>4.0999999999999996</v>
      </c>
    </row>
    <row r="3" spans="1:10" ht="12" customHeight="1" x14ac:dyDescent="0.2">
      <c r="B3" s="6" t="s">
        <v>43</v>
      </c>
      <c r="D3" s="3"/>
      <c r="E3" s="3"/>
      <c r="F3" s="3"/>
      <c r="G3" s="4"/>
      <c r="H3" s="3"/>
      <c r="I3" s="3"/>
      <c r="J3" s="4"/>
    </row>
    <row r="4" spans="1:10" ht="12" customHeight="1" x14ac:dyDescent="0.2">
      <c r="B4" s="6" t="s">
        <v>39</v>
      </c>
      <c r="D4" s="3"/>
      <c r="E4" s="3"/>
      <c r="F4" s="3"/>
      <c r="G4" s="4"/>
      <c r="H4" s="3"/>
      <c r="I4" s="3"/>
      <c r="J4" s="4"/>
    </row>
    <row r="5" spans="1:10" ht="12" customHeight="1" x14ac:dyDescent="0.2">
      <c r="B5" s="2"/>
      <c r="D5" s="3"/>
      <c r="E5" s="3"/>
      <c r="F5" s="3"/>
      <c r="G5" s="4"/>
      <c r="H5" s="3"/>
      <c r="I5" s="3"/>
      <c r="J5" s="4"/>
    </row>
    <row r="6" spans="1:10" ht="12" customHeight="1" x14ac:dyDescent="0.2">
      <c r="D6" s="3"/>
      <c r="E6" s="3"/>
      <c r="F6" s="3"/>
      <c r="G6" s="4"/>
      <c r="H6" s="3"/>
      <c r="I6" s="3"/>
      <c r="J6" s="4"/>
    </row>
    <row r="7" spans="1:10" ht="12" customHeight="1" x14ac:dyDescent="0.2">
      <c r="D7" s="3"/>
      <c r="E7" s="3"/>
      <c r="F7" s="3" t="s">
        <v>2</v>
      </c>
      <c r="G7" s="4"/>
      <c r="H7" s="3"/>
      <c r="I7" s="3" t="s">
        <v>47</v>
      </c>
      <c r="J7" s="4"/>
    </row>
    <row r="8" spans="1:10" ht="12" customHeight="1" x14ac:dyDescent="0.2">
      <c r="D8" s="7" t="s">
        <v>4</v>
      </c>
      <c r="E8" s="7" t="s">
        <v>5</v>
      </c>
      <c r="F8" s="7" t="s">
        <v>6</v>
      </c>
      <c r="G8" s="8" t="s">
        <v>7</v>
      </c>
      <c r="H8" s="7" t="s">
        <v>8</v>
      </c>
      <c r="I8" s="7" t="s">
        <v>9</v>
      </c>
      <c r="J8" s="8" t="s">
        <v>10</v>
      </c>
    </row>
    <row r="9" spans="1:10" ht="12" customHeight="1" x14ac:dyDescent="0.2">
      <c r="D9" s="7"/>
      <c r="E9" s="7"/>
      <c r="F9" s="7"/>
      <c r="G9" s="8"/>
      <c r="H9" s="7"/>
      <c r="I9" s="7"/>
      <c r="J9" s="8"/>
    </row>
    <row r="10" spans="1:10" ht="12" customHeight="1" x14ac:dyDescent="0.2">
      <c r="A10" s="9"/>
      <c r="B10" s="19" t="s">
        <v>13</v>
      </c>
      <c r="C10" s="20"/>
      <c r="D10" s="20"/>
      <c r="E10" s="20"/>
      <c r="F10" s="20"/>
      <c r="G10" s="20"/>
      <c r="I10" s="21"/>
      <c r="J10" s="22"/>
    </row>
    <row r="11" spans="1:10" ht="12" customHeight="1" x14ac:dyDescent="0.2">
      <c r="A11" s="9"/>
      <c r="B11" s="23" t="s">
        <v>14</v>
      </c>
      <c r="C11" s="24"/>
      <c r="D11" s="25">
        <v>440</v>
      </c>
      <c r="E11" s="25" t="s">
        <v>45</v>
      </c>
      <c r="F11" s="26">
        <f>-'Page 4.10.2'!E7</f>
        <v>-101815.87</v>
      </c>
      <c r="G11" s="25" t="s">
        <v>3</v>
      </c>
      <c r="H11" s="10" t="s">
        <v>46</v>
      </c>
      <c r="I11" s="18">
        <f>F11</f>
        <v>-101815.87</v>
      </c>
      <c r="J11" s="16" t="s">
        <v>15</v>
      </c>
    </row>
    <row r="12" spans="1:10" s="9" customFormat="1" ht="12" customHeight="1" x14ac:dyDescent="0.2">
      <c r="B12" s="23" t="s">
        <v>16</v>
      </c>
      <c r="C12" s="24"/>
      <c r="D12" s="25">
        <v>442</v>
      </c>
      <c r="E12" s="25" t="s">
        <v>45</v>
      </c>
      <c r="F12" s="26">
        <f>-'Page 4.10.2'!E8</f>
        <v>-93091.33</v>
      </c>
      <c r="G12" s="25" t="s">
        <v>3</v>
      </c>
      <c r="H12" s="10" t="s">
        <v>46</v>
      </c>
      <c r="I12" s="18">
        <f t="shared" ref="I12:I14" si="0">F12</f>
        <v>-93091.33</v>
      </c>
      <c r="J12" s="16" t="s">
        <v>15</v>
      </c>
    </row>
    <row r="13" spans="1:10" s="9" customFormat="1" ht="12" customHeight="1" x14ac:dyDescent="0.2">
      <c r="B13" s="23" t="s">
        <v>17</v>
      </c>
      <c r="C13" s="24"/>
      <c r="D13" s="25">
        <v>442</v>
      </c>
      <c r="E13" s="25" t="s">
        <v>45</v>
      </c>
      <c r="F13" s="26">
        <f>-SUM('Page 4.10.2'!E9:E10)</f>
        <v>-57296.53</v>
      </c>
      <c r="G13" s="25" t="s">
        <v>3</v>
      </c>
      <c r="H13" s="10" t="s">
        <v>46</v>
      </c>
      <c r="I13" s="18">
        <f t="shared" si="0"/>
        <v>-57296.53</v>
      </c>
      <c r="J13" s="16" t="s">
        <v>15</v>
      </c>
    </row>
    <row r="14" spans="1:10" s="9" customFormat="1" ht="12" customHeight="1" x14ac:dyDescent="0.2">
      <c r="B14" s="23" t="s">
        <v>18</v>
      </c>
      <c r="C14" s="24"/>
      <c r="D14" s="25">
        <v>445</v>
      </c>
      <c r="E14" s="25" t="s">
        <v>45</v>
      </c>
      <c r="F14" s="26">
        <f>-'Page 4.10.2'!E11</f>
        <v>0</v>
      </c>
      <c r="G14" s="25" t="s">
        <v>3</v>
      </c>
      <c r="H14" s="10" t="s">
        <v>46</v>
      </c>
      <c r="I14" s="18">
        <f t="shared" si="0"/>
        <v>0</v>
      </c>
      <c r="J14" s="16" t="s">
        <v>15</v>
      </c>
    </row>
    <row r="15" spans="1:10" s="9" customFormat="1" ht="12" customHeight="1" x14ac:dyDescent="0.2">
      <c r="B15" s="30"/>
      <c r="C15" s="24"/>
      <c r="D15" s="25"/>
      <c r="E15" s="25"/>
      <c r="F15" s="31">
        <f>SUM(F11:F14)</f>
        <v>-252203.73</v>
      </c>
      <c r="G15" s="25"/>
      <c r="H15" s="29"/>
      <c r="I15" s="31">
        <f>SUM(I11:I14)</f>
        <v>-252203.73</v>
      </c>
      <c r="J15" s="16" t="s">
        <v>15</v>
      </c>
    </row>
    <row r="16" spans="1:10" s="9" customFormat="1" ht="12" customHeight="1" x14ac:dyDescent="0.2">
      <c r="J16" s="16"/>
    </row>
    <row r="17" spans="2:10" s="9" customFormat="1" ht="12" customHeight="1" x14ac:dyDescent="0.2">
      <c r="J17" s="16"/>
    </row>
    <row r="18" spans="2:10" s="9" customFormat="1" ht="12" customHeight="1" x14ac:dyDescent="0.2">
      <c r="B18" s="32" t="s">
        <v>11</v>
      </c>
      <c r="C18" s="33"/>
      <c r="D18" s="34"/>
      <c r="E18" s="34"/>
      <c r="F18" s="35"/>
      <c r="G18" s="34"/>
      <c r="H18" s="13"/>
      <c r="I18" s="18"/>
      <c r="J18" s="16"/>
    </row>
    <row r="19" spans="2:10" s="9" customFormat="1" ht="12" customHeight="1" x14ac:dyDescent="0.2">
      <c r="B19" s="23" t="s">
        <v>19</v>
      </c>
      <c r="C19" s="1"/>
      <c r="D19" s="36">
        <v>557</v>
      </c>
      <c r="E19" s="37" t="s">
        <v>45</v>
      </c>
      <c r="F19" s="38">
        <f>-'Page 4.10.1'!F8</f>
        <v>739504.02</v>
      </c>
      <c r="G19" s="39" t="s">
        <v>12</v>
      </c>
      <c r="H19" s="27">
        <v>0</v>
      </c>
      <c r="I19" s="18">
        <f t="shared" ref="I19" si="1">F19*H19</f>
        <v>0</v>
      </c>
      <c r="J19" s="16" t="s">
        <v>20</v>
      </c>
    </row>
    <row r="20" spans="2:10" s="9" customFormat="1" ht="12" customHeight="1" x14ac:dyDescent="0.2">
      <c r="B20" s="40"/>
      <c r="C20" s="14"/>
      <c r="D20" s="15"/>
      <c r="E20" s="15"/>
      <c r="F20" s="18"/>
      <c r="G20" s="16"/>
      <c r="H20" s="29"/>
      <c r="I20" s="18"/>
      <c r="J20" s="16"/>
    </row>
    <row r="21" spans="2:10" s="9" customFormat="1" ht="12" customHeight="1" x14ac:dyDescent="0.2">
      <c r="B21" s="40"/>
      <c r="C21" s="14"/>
      <c r="D21" s="15"/>
      <c r="E21" s="15"/>
      <c r="F21" s="18"/>
      <c r="G21" s="16"/>
      <c r="H21" s="29"/>
      <c r="I21" s="18"/>
      <c r="J21" s="16"/>
    </row>
    <row r="22" spans="2:10" s="9" customFormat="1" ht="12" customHeight="1" x14ac:dyDescent="0.2">
      <c r="B22" s="40"/>
      <c r="C22" s="14"/>
      <c r="D22" s="15"/>
      <c r="E22" s="15"/>
      <c r="F22" s="18"/>
      <c r="G22" s="16"/>
      <c r="H22" s="29"/>
      <c r="I22" s="18"/>
      <c r="J22" s="16"/>
    </row>
    <row r="23" spans="2:10" s="9" customFormat="1" ht="12" customHeight="1" x14ac:dyDescent="0.2">
      <c r="B23" s="40"/>
      <c r="C23" s="14"/>
      <c r="D23" s="15"/>
      <c r="E23" s="15"/>
      <c r="F23" s="18"/>
      <c r="G23" s="16"/>
      <c r="H23" s="29"/>
      <c r="I23" s="18"/>
      <c r="J23" s="16"/>
    </row>
    <row r="24" spans="2:10" s="9" customFormat="1" ht="12" customHeight="1" x14ac:dyDescent="0.2">
      <c r="B24" s="40"/>
      <c r="C24" s="14"/>
      <c r="D24" s="15"/>
      <c r="E24" s="15"/>
      <c r="F24" s="18"/>
      <c r="G24" s="16"/>
      <c r="H24" s="29"/>
      <c r="I24" s="18"/>
      <c r="J24" s="16"/>
    </row>
    <row r="25" spans="2:10" s="9" customFormat="1" ht="12" customHeight="1" x14ac:dyDescent="0.2">
      <c r="B25" s="40"/>
      <c r="C25" s="14"/>
      <c r="D25" s="15"/>
      <c r="E25" s="15"/>
      <c r="F25" s="18"/>
      <c r="G25" s="16"/>
      <c r="H25" s="29"/>
      <c r="I25" s="18"/>
      <c r="J25" s="16"/>
    </row>
    <row r="26" spans="2:10" s="9" customFormat="1" ht="12" customHeight="1" x14ac:dyDescent="0.2">
      <c r="B26" s="40"/>
      <c r="C26" s="14"/>
      <c r="D26" s="15"/>
      <c r="E26" s="15"/>
      <c r="F26" s="18"/>
      <c r="G26" s="16"/>
      <c r="H26" s="29"/>
      <c r="I26" s="18"/>
      <c r="J26" s="16"/>
    </row>
    <row r="27" spans="2:10" s="9" customFormat="1" ht="12" customHeight="1" x14ac:dyDescent="0.2">
      <c r="B27" s="40"/>
      <c r="C27" s="14"/>
      <c r="D27" s="15"/>
      <c r="E27" s="15"/>
      <c r="F27" s="18"/>
      <c r="G27" s="16"/>
      <c r="H27" s="29"/>
      <c r="I27" s="18"/>
      <c r="J27" s="16"/>
    </row>
    <row r="28" spans="2:10" s="9" customFormat="1" ht="12" customHeight="1" x14ac:dyDescent="0.2">
      <c r="B28" s="40"/>
      <c r="C28" s="14"/>
      <c r="D28" s="15"/>
      <c r="E28" s="15"/>
      <c r="F28" s="18"/>
      <c r="G28" s="16"/>
      <c r="H28" s="29"/>
      <c r="I28" s="18"/>
      <c r="J28" s="16"/>
    </row>
    <row r="29" spans="2:10" s="9" customFormat="1" ht="12" customHeight="1" x14ac:dyDescent="0.2">
      <c r="B29" s="40"/>
      <c r="C29" s="14"/>
      <c r="D29" s="15"/>
      <c r="E29" s="15"/>
      <c r="F29" s="18"/>
      <c r="G29" s="16"/>
      <c r="H29" s="29"/>
      <c r="I29" s="18"/>
      <c r="J29" s="16"/>
    </row>
    <row r="30" spans="2:10" s="9" customFormat="1" ht="12" customHeight="1" x14ac:dyDescent="0.2">
      <c r="B30" s="40"/>
      <c r="C30" s="14"/>
      <c r="D30" s="15"/>
      <c r="E30" s="15"/>
      <c r="F30" s="18"/>
      <c r="G30" s="16"/>
      <c r="H30" s="29"/>
      <c r="I30" s="18"/>
      <c r="J30" s="16"/>
    </row>
    <row r="31" spans="2:10" s="9" customFormat="1" ht="12" customHeight="1" x14ac:dyDescent="0.2">
      <c r="B31" s="40"/>
      <c r="C31" s="14"/>
      <c r="D31" s="15"/>
      <c r="E31" s="15"/>
      <c r="F31" s="18"/>
      <c r="G31" s="16"/>
      <c r="H31" s="29"/>
      <c r="I31" s="18"/>
      <c r="J31" s="16"/>
    </row>
    <row r="32" spans="2:10" s="9" customFormat="1" ht="12" customHeight="1" x14ac:dyDescent="0.2">
      <c r="B32" s="40"/>
      <c r="C32" s="14"/>
      <c r="D32" s="15"/>
      <c r="E32" s="15"/>
      <c r="F32" s="18"/>
      <c r="G32" s="16"/>
      <c r="H32" s="29"/>
      <c r="I32" s="18"/>
      <c r="J32" s="16"/>
    </row>
    <row r="33" spans="2:10" s="9" customFormat="1" ht="12" customHeight="1" x14ac:dyDescent="0.2">
      <c r="B33" s="40"/>
      <c r="C33" s="14"/>
      <c r="D33" s="15"/>
      <c r="E33" s="15"/>
      <c r="F33" s="18"/>
      <c r="G33" s="16"/>
      <c r="H33" s="29"/>
      <c r="I33" s="18"/>
      <c r="J33" s="16"/>
    </row>
    <row r="34" spans="2:10" s="9" customFormat="1" ht="12" customHeight="1" x14ac:dyDescent="0.2">
      <c r="B34" s="13"/>
      <c r="C34" s="41"/>
      <c r="D34" s="17"/>
      <c r="E34" s="15"/>
      <c r="F34" s="42"/>
      <c r="G34" s="43"/>
      <c r="H34" s="27"/>
      <c r="I34" s="21"/>
      <c r="J34" s="22"/>
    </row>
    <row r="35" spans="2:10" s="9" customFormat="1" ht="12" customHeight="1" x14ac:dyDescent="0.2">
      <c r="B35" s="13"/>
      <c r="C35" s="41"/>
      <c r="D35" s="17"/>
      <c r="E35" s="15"/>
      <c r="F35" s="42"/>
      <c r="G35" s="43"/>
      <c r="H35" s="27"/>
      <c r="I35" s="21"/>
      <c r="J35" s="22"/>
    </row>
    <row r="36" spans="2:10" s="9" customFormat="1" ht="12" customHeight="1" x14ac:dyDescent="0.2">
      <c r="B36" s="40"/>
      <c r="C36" s="14"/>
      <c r="D36" s="15"/>
      <c r="E36" s="15"/>
      <c r="F36" s="18"/>
      <c r="G36" s="16"/>
      <c r="H36" s="29"/>
      <c r="I36" s="18"/>
      <c r="J36" s="16"/>
    </row>
    <row r="37" spans="2:10" s="9" customFormat="1" ht="12" customHeight="1" x14ac:dyDescent="0.2">
      <c r="B37" s="40"/>
      <c r="C37" s="14"/>
      <c r="D37" s="15"/>
      <c r="E37" s="15"/>
      <c r="F37" s="18"/>
      <c r="G37" s="16"/>
      <c r="H37" s="29"/>
      <c r="I37" s="18"/>
      <c r="J37" s="16"/>
    </row>
    <row r="38" spans="2:10" s="9" customFormat="1" ht="12" customHeight="1" x14ac:dyDescent="0.2">
      <c r="B38" s="40"/>
      <c r="C38" s="14"/>
      <c r="D38" s="15"/>
      <c r="E38" s="15"/>
      <c r="F38" s="18"/>
      <c r="G38" s="16"/>
      <c r="H38" s="29"/>
      <c r="I38" s="18"/>
      <c r="J38" s="16"/>
    </row>
    <row r="39" spans="2:10" s="9" customFormat="1" ht="12" customHeight="1" x14ac:dyDescent="0.2">
      <c r="B39" s="40"/>
      <c r="C39" s="14"/>
      <c r="D39" s="15"/>
      <c r="E39" s="15"/>
      <c r="F39" s="18"/>
      <c r="G39" s="16"/>
      <c r="H39" s="29"/>
      <c r="I39" s="18"/>
      <c r="J39" s="16"/>
    </row>
    <row r="40" spans="2:10" s="9" customFormat="1" ht="12" customHeight="1" x14ac:dyDescent="0.2">
      <c r="B40" s="40"/>
      <c r="C40" s="14"/>
      <c r="D40" s="15"/>
      <c r="E40" s="15"/>
      <c r="F40" s="18"/>
      <c r="G40" s="16"/>
      <c r="H40" s="29"/>
      <c r="I40" s="18"/>
      <c r="J40" s="16"/>
    </row>
    <row r="41" spans="2:10" s="9" customFormat="1" ht="12" customHeight="1" x14ac:dyDescent="0.2">
      <c r="B41" s="1"/>
      <c r="D41" s="44"/>
      <c r="E41" s="44"/>
      <c r="F41" s="45"/>
      <c r="G41" s="46"/>
      <c r="H41" s="47"/>
      <c r="I41" s="45"/>
      <c r="J41" s="46"/>
    </row>
    <row r="42" spans="2:10" s="9" customFormat="1" ht="12" customHeight="1" x14ac:dyDescent="0.2">
      <c r="B42" s="48"/>
      <c r="D42" s="44"/>
      <c r="E42" s="44"/>
      <c r="F42" s="45"/>
      <c r="G42" s="46"/>
      <c r="H42" s="47"/>
      <c r="I42" s="45"/>
      <c r="J42" s="46"/>
    </row>
    <row r="43" spans="2:10" s="9" customFormat="1" ht="12" customHeight="1" x14ac:dyDescent="0.2">
      <c r="B43" s="49"/>
      <c r="D43" s="44"/>
      <c r="E43" s="44"/>
      <c r="F43" s="45"/>
      <c r="G43" s="46"/>
      <c r="H43" s="47"/>
      <c r="I43" s="45"/>
      <c r="J43" s="46"/>
    </row>
    <row r="44" spans="2:10" s="9" customFormat="1" ht="15" customHeight="1" x14ac:dyDescent="0.2">
      <c r="B44" s="71"/>
      <c r="C44" s="71"/>
      <c r="D44" s="71"/>
      <c r="E44" s="71"/>
      <c r="F44" s="71"/>
      <c r="G44" s="71"/>
      <c r="H44" s="71"/>
      <c r="I44" s="71"/>
      <c r="J44" s="71"/>
    </row>
    <row r="45" spans="2:10" s="9" customFormat="1" ht="15" customHeight="1" x14ac:dyDescent="0.2">
      <c r="B45" s="71"/>
      <c r="C45" s="71"/>
      <c r="D45" s="71"/>
      <c r="E45" s="71"/>
      <c r="F45" s="71"/>
      <c r="G45" s="71"/>
      <c r="H45" s="71"/>
      <c r="I45" s="71"/>
      <c r="J45" s="71"/>
    </row>
    <row r="46" spans="2:10" s="9" customFormat="1" ht="15" customHeight="1" x14ac:dyDescent="0.2">
      <c r="B46" s="71"/>
      <c r="C46" s="71"/>
      <c r="D46" s="71"/>
      <c r="E46" s="71"/>
      <c r="F46" s="71"/>
      <c r="G46" s="71"/>
      <c r="H46" s="71"/>
      <c r="I46" s="71"/>
      <c r="J46" s="71"/>
    </row>
    <row r="47" spans="2:10" s="9" customFormat="1" ht="12.75" customHeight="1" x14ac:dyDescent="0.2">
      <c r="B47" s="49"/>
      <c r="C47" s="71"/>
      <c r="D47" s="71"/>
      <c r="E47" s="71"/>
      <c r="F47" s="71"/>
      <c r="G47" s="71"/>
      <c r="H47" s="71"/>
      <c r="I47" s="71"/>
      <c r="J47" s="71"/>
    </row>
    <row r="48" spans="2:10" s="9" customFormat="1" ht="15" customHeight="1" x14ac:dyDescent="0.2">
      <c r="B48" s="71"/>
      <c r="C48" s="71"/>
      <c r="D48" s="71"/>
      <c r="E48" s="71"/>
      <c r="F48" s="71"/>
      <c r="G48" s="71"/>
      <c r="H48" s="71"/>
      <c r="I48" s="71"/>
      <c r="J48" s="71"/>
    </row>
    <row r="49" spans="1:10" s="9" customFormat="1" ht="15" customHeight="1" x14ac:dyDescent="0.2">
      <c r="B49" s="71"/>
      <c r="C49" s="71"/>
      <c r="D49" s="71"/>
      <c r="E49" s="71"/>
      <c r="F49" s="71"/>
      <c r="G49" s="71"/>
      <c r="H49" s="71"/>
      <c r="I49" s="71"/>
      <c r="J49" s="71"/>
    </row>
    <row r="50" spans="1:10" s="9" customFormat="1" ht="15" customHeight="1" x14ac:dyDescent="0.2">
      <c r="B50" s="71"/>
      <c r="C50" s="71"/>
      <c r="D50" s="71"/>
      <c r="E50" s="71"/>
      <c r="F50" s="71"/>
      <c r="G50" s="71"/>
      <c r="H50" s="71"/>
      <c r="I50" s="71"/>
      <c r="J50" s="71"/>
    </row>
    <row r="51" spans="1:10" s="9" customFormat="1" ht="15" customHeight="1" x14ac:dyDescent="0.2">
      <c r="B51" s="71"/>
      <c r="C51" s="71"/>
      <c r="D51" s="71"/>
      <c r="E51" s="71"/>
      <c r="F51" s="71"/>
      <c r="G51" s="71"/>
      <c r="H51" s="71"/>
      <c r="I51" s="71"/>
      <c r="J51" s="71"/>
    </row>
    <row r="52" spans="1:10" s="9" customFormat="1" ht="15" customHeight="1" x14ac:dyDescent="0.2">
      <c r="B52" s="71"/>
      <c r="C52" s="71"/>
      <c r="D52" s="71"/>
      <c r="E52" s="71"/>
      <c r="F52" s="71"/>
      <c r="G52" s="71"/>
      <c r="H52" s="71"/>
      <c r="I52" s="71"/>
      <c r="J52" s="71"/>
    </row>
    <row r="53" spans="1:10" s="9" customFormat="1" ht="15.75" customHeight="1" thickBot="1" x14ac:dyDescent="0.25">
      <c r="B53" s="49" t="s">
        <v>21</v>
      </c>
      <c r="C53" s="71"/>
      <c r="D53" s="71"/>
      <c r="E53" s="71"/>
      <c r="F53" s="71"/>
      <c r="G53" s="71"/>
      <c r="H53" s="71"/>
      <c r="I53" s="71"/>
      <c r="J53" s="71"/>
    </row>
    <row r="54" spans="1:10" s="9" customFormat="1" x14ac:dyDescent="0.2">
      <c r="A54" s="50"/>
      <c r="B54" s="72" t="s">
        <v>44</v>
      </c>
      <c r="C54" s="72"/>
      <c r="D54" s="72"/>
      <c r="E54" s="72"/>
      <c r="F54" s="72"/>
      <c r="G54" s="72"/>
      <c r="H54" s="72"/>
      <c r="I54" s="72"/>
      <c r="J54" s="73"/>
    </row>
    <row r="55" spans="1:10" x14ac:dyDescent="0.2">
      <c r="A55" s="51"/>
      <c r="B55" s="74"/>
      <c r="C55" s="74"/>
      <c r="D55" s="74"/>
      <c r="E55" s="74"/>
      <c r="F55" s="74"/>
      <c r="G55" s="74"/>
      <c r="H55" s="74"/>
      <c r="I55" s="74"/>
      <c r="J55" s="75"/>
    </row>
    <row r="56" spans="1:10" x14ac:dyDescent="0.2">
      <c r="A56" s="51"/>
      <c r="B56" s="74"/>
      <c r="C56" s="74"/>
      <c r="D56" s="74"/>
      <c r="E56" s="74"/>
      <c r="F56" s="74"/>
      <c r="G56" s="74"/>
      <c r="H56" s="74"/>
      <c r="I56" s="74"/>
      <c r="J56" s="75"/>
    </row>
    <row r="57" spans="1:10" x14ac:dyDescent="0.2">
      <c r="A57" s="79"/>
      <c r="B57" s="74"/>
      <c r="C57" s="74"/>
      <c r="D57" s="74"/>
      <c r="E57" s="74"/>
      <c r="F57" s="74"/>
      <c r="G57" s="74"/>
      <c r="H57" s="74"/>
      <c r="I57" s="74"/>
      <c r="J57" s="75"/>
    </row>
    <row r="58" spans="1:10" x14ac:dyDescent="0.2">
      <c r="A58" s="79"/>
      <c r="B58" s="74"/>
      <c r="C58" s="74"/>
      <c r="D58" s="74"/>
      <c r="E58" s="74"/>
      <c r="F58" s="74"/>
      <c r="G58" s="74"/>
      <c r="H58" s="74"/>
      <c r="I58" s="74"/>
      <c r="J58" s="75"/>
    </row>
    <row r="59" spans="1:10" x14ac:dyDescent="0.2">
      <c r="A59" s="51"/>
      <c r="B59" s="74"/>
      <c r="C59" s="74"/>
      <c r="D59" s="74"/>
      <c r="E59" s="74"/>
      <c r="F59" s="74"/>
      <c r="G59" s="74"/>
      <c r="H59" s="74"/>
      <c r="I59" s="74"/>
      <c r="J59" s="75"/>
    </row>
    <row r="60" spans="1:10" x14ac:dyDescent="0.2">
      <c r="A60" s="51"/>
      <c r="B60" s="74"/>
      <c r="C60" s="74"/>
      <c r="D60" s="74"/>
      <c r="E60" s="74"/>
      <c r="F60" s="74"/>
      <c r="G60" s="74"/>
      <c r="H60" s="74"/>
      <c r="I60" s="74"/>
      <c r="J60" s="75"/>
    </row>
    <row r="61" spans="1:10" x14ac:dyDescent="0.2">
      <c r="A61" s="51"/>
      <c r="B61" s="74"/>
      <c r="C61" s="74"/>
      <c r="D61" s="74"/>
      <c r="E61" s="74"/>
      <c r="F61" s="74"/>
      <c r="G61" s="74"/>
      <c r="H61" s="74"/>
      <c r="I61" s="74"/>
      <c r="J61" s="75"/>
    </row>
    <row r="62" spans="1:10" ht="13.5" thickBot="1" x14ac:dyDescent="0.25">
      <c r="A62" s="52"/>
      <c r="B62" s="76"/>
      <c r="C62" s="76"/>
      <c r="D62" s="76"/>
      <c r="E62" s="76"/>
      <c r="F62" s="76"/>
      <c r="G62" s="76"/>
      <c r="H62" s="76"/>
      <c r="I62" s="76"/>
      <c r="J62" s="77"/>
    </row>
  </sheetData>
  <mergeCells count="1">
    <mergeCell ref="B54:J62"/>
  </mergeCells>
  <conditionalFormatting sqref="J2">
    <cfRule type="cellIs" dxfId="9" priority="8" stopIfTrue="1" operator="equal">
      <formula>"x.x"</formula>
    </cfRule>
  </conditionalFormatting>
  <conditionalFormatting sqref="B18">
    <cfRule type="cellIs" dxfId="5" priority="4" stopIfTrue="1" operator="equal">
      <formula>"Adjustment to Income/Expense/Rate Base:"</formula>
    </cfRule>
  </conditionalFormatting>
  <conditionalFormatting sqref="B13">
    <cfRule type="cellIs" dxfId="4" priority="2" stopIfTrue="1" operator="equal">
      <formula>"Adjustment to Income/Expense/Rate Base:"</formula>
    </cfRule>
  </conditionalFormatting>
  <conditionalFormatting sqref="B11:B12 B14:B15">
    <cfRule type="cellIs" dxfId="3" priority="3" stopIfTrue="1" operator="equal">
      <formula>"Adjustment to Income/Expense/Rate Base:"</formula>
    </cfRule>
  </conditionalFormatting>
  <conditionalFormatting sqref="B19">
    <cfRule type="cellIs" dxfId="2" priority="1" stopIfTrue="1" operator="equal">
      <formula>"Adjustment to Income/Expense/Rate Base:"</formula>
    </cfRule>
  </conditionalFormatting>
  <dataValidations count="5">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2:E15 E20:E42"/>
    <dataValidation errorStyle="warning" allowBlank="1" showInputMessage="1" showErrorMessage="1" errorTitle="FERC ACCOUNT" error="This FERC Account is not included in the drop-down list. Is this the account you want to use?" sqref="D12"/>
    <dataValidation type="list" errorStyle="warning" allowBlank="1" showInputMessage="1" showErrorMessage="1" errorTitle="Factor" error="This factor is not included in the drop-down list. Is this the factor you want to use?" sqref="G43">
      <formula1>#REF!</formula1>
    </dataValidation>
    <dataValidation type="list" errorStyle="warning" allowBlank="1" showInputMessage="1" showErrorMessage="1" errorTitle="FERC ACCOUNT" error="This FERC Account is not included in the drop-down list. Is this the account you want to use?" sqref="D14:D15 D20:D43">
      <formula1>#REF!</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43">
      <formula1>"1, 2, 3"</formula1>
    </dataValidation>
  </dataValidations>
  <pageMargins left="0.7" right="0.7" top="0.75" bottom="0.75" header="0.3" footer="0.3"/>
  <pageSetup scale="86" orientation="portrait" r:id="rId1"/>
  <ignoredErrors>
    <ignoredError sqref="F1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0"/>
  <sheetViews>
    <sheetView view="pageBreakPreview" zoomScale="85" zoomScaleNormal="80" zoomScaleSheetLayoutView="85" workbookViewId="0"/>
  </sheetViews>
  <sheetFormatPr defaultColWidth="10" defaultRowHeight="12.75" x14ac:dyDescent="0.2"/>
  <cols>
    <col min="1" max="1" width="2.5703125" style="1" customWidth="1"/>
    <col min="2" max="2" width="8.7109375" style="1" customWidth="1"/>
    <col min="3" max="3" width="9" style="1" customWidth="1"/>
    <col min="4" max="4" width="10.140625" style="1" customWidth="1"/>
    <col min="5" max="5" width="46.28515625" style="1" bestFit="1" customWidth="1"/>
    <col min="6" max="6" width="9.7109375" style="1" bestFit="1" customWidth="1"/>
    <col min="7" max="7" width="10.28515625" style="1" bestFit="1" customWidth="1"/>
    <col min="8" max="8" width="11.140625" style="1" bestFit="1" customWidth="1"/>
    <col min="9" max="13" width="10" style="1" customWidth="1"/>
    <col min="14" max="14" width="11" style="1" bestFit="1" customWidth="1"/>
    <col min="15" max="19" width="10" style="1" customWidth="1"/>
    <col min="20" max="20" width="3.28515625" style="1" customWidth="1"/>
    <col min="21" max="21" width="5.140625" style="1" customWidth="1"/>
    <col min="22" max="16384" width="10" style="1"/>
  </cols>
  <sheetData>
    <row r="1" spans="1:23" ht="12" customHeight="1" x14ac:dyDescent="0.2">
      <c r="B1" s="2" t="str">
        <f>'Page 4.10'!B2</f>
        <v>PacifiCorp</v>
      </c>
      <c r="E1" s="3"/>
      <c r="F1" s="55" t="s">
        <v>1</v>
      </c>
      <c r="G1" s="5" t="s">
        <v>20</v>
      </c>
    </row>
    <row r="2" spans="1:23" ht="12" customHeight="1" x14ac:dyDescent="0.2">
      <c r="B2" s="6" t="str">
        <f>'Page 4.10'!B3</f>
        <v>Washington General Rate Case - 2021</v>
      </c>
      <c r="D2" s="3"/>
      <c r="E2" s="3"/>
      <c r="F2" s="4"/>
    </row>
    <row r="3" spans="1:23" ht="12" customHeight="1" x14ac:dyDescent="0.2">
      <c r="B3" s="6" t="str">
        <f>'Page 4.10'!B4</f>
        <v>Remove Non-Recurring Entries</v>
      </c>
      <c r="D3" s="3"/>
      <c r="E3" s="3"/>
      <c r="F3" s="4"/>
    </row>
    <row r="4" spans="1:23" ht="12" customHeight="1" x14ac:dyDescent="0.2">
      <c r="B4" s="2" t="s">
        <v>24</v>
      </c>
      <c r="D4" s="3"/>
      <c r="E4" s="3"/>
      <c r="F4" s="4"/>
    </row>
    <row r="5" spans="1:23" ht="12" customHeight="1" x14ac:dyDescent="0.2">
      <c r="B5" s="2"/>
      <c r="D5" s="3"/>
      <c r="E5" s="3"/>
      <c r="F5" s="4"/>
    </row>
    <row r="6" spans="1:23" ht="12" customHeight="1" x14ac:dyDescent="0.2">
      <c r="B6" s="56"/>
      <c r="C6" s="56"/>
      <c r="D6" s="56"/>
      <c r="E6" s="56"/>
      <c r="F6" s="56"/>
    </row>
    <row r="7" spans="1:23" ht="25.5" x14ac:dyDescent="0.2">
      <c r="B7" s="57" t="s">
        <v>25</v>
      </c>
      <c r="C7" s="57" t="s">
        <v>26</v>
      </c>
      <c r="D7" s="57" t="s">
        <v>27</v>
      </c>
      <c r="E7" s="58" t="s">
        <v>28</v>
      </c>
      <c r="F7" s="58" t="s">
        <v>29</v>
      </c>
      <c r="G7" s="58" t="s">
        <v>30</v>
      </c>
    </row>
    <row r="8" spans="1:23" x14ac:dyDescent="0.2">
      <c r="B8" s="59" t="s">
        <v>40</v>
      </c>
      <c r="C8" s="59" t="s">
        <v>41</v>
      </c>
      <c r="D8" s="60" t="s">
        <v>42</v>
      </c>
      <c r="E8" s="61" t="s">
        <v>31</v>
      </c>
      <c r="F8" s="26">
        <v>-739504.02</v>
      </c>
      <c r="G8" s="59" t="s">
        <v>12</v>
      </c>
    </row>
    <row r="9" spans="1:23" ht="12" customHeight="1" x14ac:dyDescent="0.2">
      <c r="A9" s="9"/>
      <c r="B9" s="62"/>
      <c r="C9" s="62"/>
      <c r="D9" s="62"/>
      <c r="E9" s="62"/>
      <c r="F9" s="62"/>
      <c r="L9" s="78"/>
      <c r="M9" s="78"/>
      <c r="N9" s="78"/>
      <c r="O9" s="78"/>
      <c r="P9" s="78"/>
      <c r="Q9" s="78"/>
      <c r="R9" s="78"/>
      <c r="S9" s="78"/>
    </row>
    <row r="10" spans="1:23" ht="12" customHeight="1" x14ac:dyDescent="0.2">
      <c r="A10" s="9"/>
      <c r="B10" s="62"/>
      <c r="C10" s="62"/>
      <c r="D10" s="62"/>
      <c r="E10" s="62"/>
      <c r="F10" s="62"/>
      <c r="L10" s="78"/>
      <c r="M10" s="78"/>
      <c r="N10" s="78"/>
      <c r="O10" s="78"/>
      <c r="P10" s="78"/>
      <c r="Q10" s="78"/>
      <c r="R10" s="78"/>
      <c r="S10" s="78"/>
    </row>
    <row r="11" spans="1:23" ht="12" customHeight="1" x14ac:dyDescent="0.2">
      <c r="A11" s="9"/>
      <c r="B11" s="62"/>
      <c r="C11" s="62"/>
      <c r="D11" s="62"/>
      <c r="E11" s="62"/>
      <c r="F11" s="62"/>
      <c r="T11" s="11"/>
      <c r="U11" s="11"/>
      <c r="V11" s="12"/>
      <c r="W11" s="12"/>
    </row>
    <row r="12" spans="1:23" ht="12" customHeight="1" x14ac:dyDescent="0.2">
      <c r="A12" s="9"/>
      <c r="B12" s="62"/>
      <c r="C12" s="62"/>
      <c r="D12" s="62"/>
      <c r="E12" s="62"/>
      <c r="F12" s="62"/>
      <c r="T12" s="11"/>
      <c r="U12" s="11"/>
      <c r="V12" s="12"/>
      <c r="W12" s="12"/>
    </row>
    <row r="13" spans="1:23" ht="12" customHeight="1" x14ac:dyDescent="0.2">
      <c r="A13" s="9"/>
      <c r="B13" s="62"/>
      <c r="C13" s="62"/>
      <c r="D13" s="62"/>
      <c r="E13" s="62"/>
      <c r="F13" s="62"/>
      <c r="T13" s="11"/>
      <c r="U13" s="11"/>
      <c r="V13" s="12"/>
      <c r="W13" s="12"/>
    </row>
    <row r="14" spans="1:23" ht="12" customHeight="1" x14ac:dyDescent="0.2">
      <c r="A14" s="9"/>
      <c r="B14" s="62"/>
      <c r="C14" s="62"/>
      <c r="D14" s="62"/>
      <c r="E14" s="62"/>
      <c r="F14" s="62"/>
      <c r="T14" s="11"/>
      <c r="U14" s="11"/>
      <c r="V14" s="12"/>
      <c r="W14" s="12"/>
    </row>
    <row r="15" spans="1:23" ht="12" customHeight="1" x14ac:dyDescent="0.2">
      <c r="A15" s="9"/>
      <c r="B15" s="62"/>
      <c r="C15" s="62"/>
      <c r="D15" s="62"/>
      <c r="E15" s="62"/>
      <c r="F15" s="62"/>
      <c r="T15" s="11"/>
      <c r="U15" s="11"/>
      <c r="V15" s="12"/>
      <c r="W15" s="12"/>
    </row>
    <row r="16" spans="1:23" ht="12" customHeight="1" x14ac:dyDescent="0.2">
      <c r="A16" s="9"/>
      <c r="B16" s="62"/>
      <c r="C16" s="62"/>
      <c r="D16" s="62"/>
      <c r="E16" s="62"/>
      <c r="F16" s="62"/>
    </row>
    <row r="17" spans="1:14" ht="12" customHeight="1" x14ac:dyDescent="0.2">
      <c r="A17" s="9"/>
      <c r="B17" s="62"/>
      <c r="C17" s="62"/>
      <c r="D17" s="62"/>
      <c r="E17" s="62"/>
      <c r="F17" s="62"/>
    </row>
    <row r="18" spans="1:14" s="9" customFormat="1" ht="12" customHeight="1" x14ac:dyDescent="0.2">
      <c r="B18" s="62"/>
      <c r="C18" s="62"/>
      <c r="D18" s="62"/>
      <c r="E18" s="62"/>
      <c r="F18" s="62"/>
      <c r="H18" s="1"/>
      <c r="K18" s="28"/>
      <c r="L18" s="28"/>
      <c r="M18" s="28"/>
      <c r="N18" s="28"/>
    </row>
    <row r="19" spans="1:14" s="9" customFormat="1" ht="12" customHeight="1" x14ac:dyDescent="0.2">
      <c r="B19" s="62"/>
      <c r="C19" s="62"/>
      <c r="D19" s="62"/>
      <c r="E19" s="62"/>
      <c r="F19" s="62"/>
      <c r="H19" s="1"/>
      <c r="K19" s="28"/>
      <c r="L19" s="28"/>
      <c r="M19" s="28"/>
      <c r="N19" s="28"/>
    </row>
    <row r="20" spans="1:14" s="9" customFormat="1" ht="12" customHeight="1" x14ac:dyDescent="0.2">
      <c r="B20" s="62"/>
      <c r="C20" s="62"/>
      <c r="D20" s="62"/>
      <c r="E20" s="62"/>
      <c r="F20" s="62"/>
      <c r="H20" s="1"/>
      <c r="K20" s="28"/>
      <c r="L20" s="28"/>
      <c r="M20" s="28"/>
      <c r="N20" s="28"/>
    </row>
    <row r="21" spans="1:14" s="9" customFormat="1" ht="12" customHeight="1" x14ac:dyDescent="0.2">
      <c r="B21" s="62"/>
      <c r="C21" s="62"/>
      <c r="D21" s="62"/>
      <c r="E21" s="62"/>
      <c r="F21" s="62"/>
      <c r="K21" s="28"/>
      <c r="L21" s="28"/>
      <c r="M21" s="28"/>
      <c r="N21" s="28"/>
    </row>
    <row r="22" spans="1:14" s="9" customFormat="1" ht="12" customHeight="1" x14ac:dyDescent="0.2">
      <c r="B22" s="62"/>
      <c r="C22" s="62"/>
      <c r="D22" s="62"/>
      <c r="E22" s="62"/>
      <c r="F22" s="62"/>
      <c r="K22" s="28"/>
      <c r="L22" s="28"/>
      <c r="M22" s="28"/>
      <c r="N22" s="28"/>
    </row>
    <row r="23" spans="1:14" s="9" customFormat="1" ht="12" customHeight="1" x14ac:dyDescent="0.2">
      <c r="B23" s="62"/>
      <c r="C23" s="62"/>
      <c r="D23" s="62"/>
      <c r="E23" s="62"/>
      <c r="F23" s="62"/>
      <c r="K23" s="28"/>
      <c r="L23" s="28"/>
      <c r="M23" s="28"/>
      <c r="N23" s="28"/>
    </row>
    <row r="24" spans="1:14" s="9" customFormat="1" ht="12" customHeight="1" x14ac:dyDescent="0.2">
      <c r="B24" s="62"/>
      <c r="C24" s="62"/>
      <c r="D24" s="62"/>
      <c r="E24" s="62"/>
      <c r="F24" s="62"/>
      <c r="K24" s="28"/>
      <c r="L24" s="28"/>
      <c r="M24" s="28"/>
      <c r="N24" s="28"/>
    </row>
    <row r="25" spans="1:14" s="9" customFormat="1" ht="12" customHeight="1" x14ac:dyDescent="0.2">
      <c r="B25" s="62"/>
      <c r="C25" s="62"/>
      <c r="D25" s="62"/>
      <c r="E25" s="62"/>
      <c r="F25" s="62"/>
      <c r="K25" s="28"/>
      <c r="L25" s="28"/>
      <c r="M25" s="28"/>
      <c r="N25" s="28"/>
    </row>
    <row r="26" spans="1:14" s="9" customFormat="1" ht="12" customHeight="1" x14ac:dyDescent="0.2">
      <c r="B26" s="62"/>
      <c r="C26" s="62"/>
      <c r="D26" s="62"/>
      <c r="E26" s="62"/>
      <c r="F26" s="62"/>
      <c r="K26" s="28"/>
      <c r="L26" s="28"/>
      <c r="M26" s="28"/>
      <c r="N26" s="28"/>
    </row>
    <row r="27" spans="1:14" s="9" customFormat="1" ht="12" customHeight="1" x14ac:dyDescent="0.2">
      <c r="B27" s="62"/>
      <c r="C27" s="62"/>
      <c r="D27" s="62"/>
      <c r="E27" s="62"/>
      <c r="F27" s="62"/>
      <c r="K27" s="28"/>
      <c r="L27" s="28"/>
      <c r="M27" s="28"/>
      <c r="N27" s="28"/>
    </row>
    <row r="28" spans="1:14" s="9" customFormat="1" ht="12" customHeight="1" x14ac:dyDescent="0.2">
      <c r="B28" s="62"/>
      <c r="C28" s="62"/>
      <c r="D28" s="62"/>
      <c r="E28" s="62"/>
      <c r="F28" s="62"/>
      <c r="K28" s="28"/>
      <c r="L28" s="28"/>
      <c r="M28" s="28"/>
      <c r="N28" s="28"/>
    </row>
    <row r="29" spans="1:14" s="9" customFormat="1" ht="12" customHeight="1" x14ac:dyDescent="0.2">
      <c r="B29" s="62"/>
      <c r="C29" s="62"/>
      <c r="D29" s="62"/>
      <c r="E29" s="62"/>
      <c r="F29" s="62"/>
      <c r="K29" s="28"/>
      <c r="L29" s="28"/>
      <c r="M29" s="28"/>
      <c r="N29" s="28"/>
    </row>
    <row r="30" spans="1:14" s="9" customFormat="1" ht="12" customHeight="1" x14ac:dyDescent="0.2">
      <c r="B30" s="62"/>
      <c r="C30" s="62"/>
      <c r="D30" s="62"/>
      <c r="E30" s="62"/>
      <c r="F30" s="62"/>
      <c r="K30" s="28"/>
      <c r="L30" s="28"/>
      <c r="M30" s="28"/>
      <c r="N30" s="28"/>
    </row>
    <row r="31" spans="1:14" s="9" customFormat="1" ht="12" customHeight="1" x14ac:dyDescent="0.2">
      <c r="B31" s="62"/>
      <c r="C31" s="62"/>
      <c r="D31" s="62"/>
      <c r="E31" s="62"/>
      <c r="F31" s="62"/>
      <c r="K31" s="28"/>
      <c r="L31" s="28"/>
      <c r="M31" s="28"/>
      <c r="N31" s="28"/>
    </row>
    <row r="32" spans="1:14" s="9" customFormat="1" ht="12" customHeight="1" x14ac:dyDescent="0.2">
      <c r="B32" s="62"/>
      <c r="C32" s="62"/>
      <c r="D32" s="62"/>
      <c r="E32" s="62"/>
      <c r="F32" s="62"/>
      <c r="K32" s="28"/>
      <c r="L32" s="28"/>
      <c r="M32" s="28"/>
      <c r="N32" s="28"/>
    </row>
    <row r="33" spans="2:14" s="9" customFormat="1" ht="12" customHeight="1" x14ac:dyDescent="0.2">
      <c r="B33" s="62"/>
      <c r="C33" s="62"/>
      <c r="D33" s="62"/>
      <c r="E33" s="62"/>
      <c r="F33" s="62"/>
      <c r="K33" s="28"/>
      <c r="L33" s="28"/>
      <c r="M33" s="28"/>
      <c r="N33" s="28"/>
    </row>
    <row r="34" spans="2:14" s="9" customFormat="1" ht="12" customHeight="1" x14ac:dyDescent="0.2">
      <c r="B34" s="40"/>
      <c r="C34" s="14"/>
      <c r="D34" s="15"/>
      <c r="E34" s="15"/>
      <c r="F34" s="16"/>
      <c r="K34" s="28"/>
      <c r="L34" s="28"/>
      <c r="M34" s="28"/>
      <c r="N34" s="28"/>
    </row>
    <row r="35" spans="2:14" s="9" customFormat="1" ht="12" customHeight="1" x14ac:dyDescent="0.2">
      <c r="B35" s="40"/>
      <c r="C35" s="14"/>
      <c r="D35" s="15"/>
      <c r="E35" s="15"/>
      <c r="F35" s="16"/>
      <c r="K35" s="28"/>
      <c r="L35" s="28"/>
      <c r="M35" s="28"/>
      <c r="N35" s="28"/>
    </row>
    <row r="36" spans="2:14" s="9" customFormat="1" ht="12" customHeight="1" x14ac:dyDescent="0.2">
      <c r="B36" s="40"/>
      <c r="C36" s="14"/>
      <c r="D36" s="15"/>
      <c r="E36" s="15"/>
      <c r="F36" s="16"/>
      <c r="K36" s="28"/>
      <c r="L36" s="28"/>
      <c r="M36" s="28"/>
      <c r="N36" s="28"/>
    </row>
    <row r="37" spans="2:14" s="9" customFormat="1" ht="12" customHeight="1" x14ac:dyDescent="0.2">
      <c r="B37" s="40"/>
      <c r="C37" s="14"/>
      <c r="D37" s="15"/>
      <c r="E37" s="15"/>
      <c r="F37" s="16"/>
      <c r="K37" s="28"/>
      <c r="L37" s="28"/>
      <c r="M37" s="28"/>
      <c r="N37" s="28"/>
    </row>
    <row r="38" spans="2:14" s="9" customFormat="1" ht="12" customHeight="1" x14ac:dyDescent="0.2">
      <c r="B38" s="40"/>
      <c r="C38" s="14"/>
      <c r="D38" s="15"/>
      <c r="E38" s="15"/>
      <c r="F38" s="16"/>
      <c r="K38" s="28"/>
      <c r="L38" s="28"/>
      <c r="M38" s="28"/>
      <c r="N38" s="28"/>
    </row>
    <row r="39" spans="2:14" s="9" customFormat="1" ht="12" customHeight="1" x14ac:dyDescent="0.2">
      <c r="B39" s="40"/>
      <c r="C39" s="14"/>
      <c r="D39" s="15"/>
      <c r="E39" s="15"/>
      <c r="F39" s="16"/>
      <c r="K39" s="28"/>
      <c r="L39" s="28"/>
      <c r="M39" s="28"/>
      <c r="N39" s="28"/>
    </row>
    <row r="40" spans="2:14" s="9" customFormat="1" ht="12" customHeight="1" x14ac:dyDescent="0.2">
      <c r="B40" s="13"/>
      <c r="C40" s="41"/>
      <c r="D40" s="17"/>
      <c r="E40" s="15"/>
      <c r="F40" s="22"/>
      <c r="K40" s="28"/>
      <c r="L40" s="28"/>
      <c r="M40" s="28"/>
      <c r="N40" s="28"/>
    </row>
    <row r="41" spans="2:14" s="9" customFormat="1" ht="12" customHeight="1" x14ac:dyDescent="0.2">
      <c r="B41" s="13"/>
      <c r="C41" s="41"/>
      <c r="D41" s="17"/>
      <c r="E41" s="15"/>
      <c r="F41" s="22"/>
      <c r="K41" s="28"/>
      <c r="L41" s="28"/>
      <c r="M41" s="28"/>
      <c r="N41" s="28"/>
    </row>
    <row r="42" spans="2:14" s="9" customFormat="1" ht="12" customHeight="1" x14ac:dyDescent="0.2">
      <c r="B42" s="40"/>
      <c r="C42" s="14"/>
      <c r="D42" s="15"/>
      <c r="E42" s="15"/>
      <c r="F42" s="16"/>
      <c r="K42" s="28"/>
      <c r="L42" s="28"/>
      <c r="M42" s="28"/>
      <c r="N42" s="28"/>
    </row>
    <row r="43" spans="2:14" s="9" customFormat="1" ht="12" customHeight="1" x14ac:dyDescent="0.2">
      <c r="B43" s="40"/>
      <c r="C43" s="14"/>
      <c r="D43" s="15"/>
      <c r="E43" s="15"/>
      <c r="F43" s="16"/>
      <c r="K43" s="28"/>
      <c r="L43" s="28"/>
      <c r="M43" s="28"/>
      <c r="N43" s="28"/>
    </row>
    <row r="44" spans="2:14" s="9" customFormat="1" ht="12" customHeight="1" x14ac:dyDescent="0.2">
      <c r="B44" s="40"/>
      <c r="C44" s="14"/>
      <c r="D44" s="15"/>
      <c r="E44" s="15"/>
      <c r="F44" s="16"/>
      <c r="K44" s="28"/>
      <c r="L44" s="28"/>
      <c r="M44" s="28"/>
      <c r="N44" s="28"/>
    </row>
    <row r="45" spans="2:14" s="9" customFormat="1" ht="12" customHeight="1" x14ac:dyDescent="0.2">
      <c r="B45" s="40"/>
      <c r="C45" s="14"/>
      <c r="D45" s="15"/>
      <c r="E45" s="15"/>
      <c r="F45" s="16"/>
      <c r="K45" s="28"/>
      <c r="L45" s="28"/>
      <c r="M45" s="28"/>
      <c r="N45" s="28"/>
    </row>
    <row r="46" spans="2:14" s="9" customFormat="1" ht="12" customHeight="1" x14ac:dyDescent="0.2">
      <c r="B46" s="40"/>
      <c r="C46" s="14"/>
      <c r="D46" s="15"/>
      <c r="E46" s="15"/>
      <c r="F46" s="16"/>
      <c r="K46" s="28"/>
      <c r="L46" s="28"/>
      <c r="M46" s="28"/>
      <c r="N46" s="28"/>
    </row>
    <row r="49" spans="1:1" x14ac:dyDescent="0.2">
      <c r="A49" s="53" t="s">
        <v>22</v>
      </c>
    </row>
    <row r="50" spans="1:1" x14ac:dyDescent="0.2">
      <c r="A50" s="53" t="s">
        <v>23</v>
      </c>
    </row>
  </sheetData>
  <mergeCells count="1">
    <mergeCell ref="L9:S10"/>
  </mergeCells>
  <conditionalFormatting sqref="G1">
    <cfRule type="cellIs" dxfId="1" priority="1" stopIfTrue="1" operator="equal">
      <formula>"x.x"</formula>
    </cfRule>
  </conditionalFormatting>
  <dataValidations count="2">
    <dataValidation type="list" errorStyle="warning" allowBlank="1" showInputMessage="1" showErrorMessage="1" errorTitle="FERC ACCOUNT" error="This FERC Account is not included in the drop-down list. Is this the account you want to use?" sqref="D34:D46">
      <formula1>#REF!</formula1>
    </dataValidation>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34:E46"/>
  </dataValidations>
  <pageMargins left="0.7" right="0.7" top="0.75" bottom="0.75" header="0.3" footer="0.3"/>
  <pageSetup scale="93" orientation="portrait" r:id="rId1"/>
  <ignoredErrors>
    <ignoredError sqref="B8:D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view="pageBreakPreview" zoomScale="85" zoomScaleNormal="80" zoomScaleSheetLayoutView="85" workbookViewId="0"/>
  </sheetViews>
  <sheetFormatPr defaultColWidth="10" defaultRowHeight="12.75" x14ac:dyDescent="0.2"/>
  <cols>
    <col min="1" max="1" width="2.5703125" style="1" customWidth="1"/>
    <col min="2" max="2" width="8.7109375" style="1" customWidth="1"/>
    <col min="3" max="3" width="14.85546875" style="1" customWidth="1"/>
    <col min="4" max="4" width="23.85546875" style="1" customWidth="1"/>
    <col min="5" max="5" width="14.42578125" style="1" customWidth="1"/>
    <col min="6" max="6" width="6.140625" style="1" bestFit="1" customWidth="1"/>
    <col min="7" max="7" width="11.140625" style="1" bestFit="1" customWidth="1"/>
    <col min="8" max="12" width="10" style="1" customWidth="1"/>
    <col min="13" max="13" width="11" style="1" bestFit="1" customWidth="1"/>
    <col min="14" max="18" width="10" style="1" customWidth="1"/>
    <col min="19" max="19" width="3.28515625" style="1" customWidth="1"/>
    <col min="20" max="20" width="5.140625" style="1" customWidth="1"/>
    <col min="21" max="16384" width="10" style="1"/>
  </cols>
  <sheetData>
    <row r="1" spans="2:13" ht="12" customHeight="1" x14ac:dyDescent="0.2">
      <c r="B1" s="2" t="str">
        <f>'Page 4.10'!B2</f>
        <v>PacifiCorp</v>
      </c>
      <c r="E1" s="55" t="s">
        <v>1</v>
      </c>
      <c r="F1" s="5" t="s">
        <v>15</v>
      </c>
    </row>
    <row r="2" spans="2:13" ht="12" customHeight="1" x14ac:dyDescent="0.2">
      <c r="B2" s="6" t="str">
        <f>'Page 4.10'!B3</f>
        <v>Washington General Rate Case - 2021</v>
      </c>
      <c r="E2" s="4"/>
    </row>
    <row r="3" spans="2:13" ht="12" customHeight="1" x14ac:dyDescent="0.2">
      <c r="B3" s="6" t="str">
        <f>'Page 4.10'!B4</f>
        <v>Remove Non-Recurring Entries</v>
      </c>
      <c r="E3" s="4"/>
    </row>
    <row r="4" spans="2:13" ht="12" customHeight="1" x14ac:dyDescent="0.2">
      <c r="B4" s="2" t="s">
        <v>32</v>
      </c>
      <c r="E4" s="4"/>
    </row>
    <row r="5" spans="2:13" ht="12" customHeight="1" x14ac:dyDescent="0.2">
      <c r="B5" s="63"/>
      <c r="C5" s="63"/>
      <c r="D5" s="63"/>
      <c r="E5" s="63"/>
      <c r="F5" s="2"/>
    </row>
    <row r="6" spans="2:13" s="9" customFormat="1" ht="12" customHeight="1" x14ac:dyDescent="0.2">
      <c r="C6" s="64" t="s">
        <v>33</v>
      </c>
      <c r="D6" s="65"/>
      <c r="E6" s="58" t="s">
        <v>29</v>
      </c>
      <c r="F6" s="66" t="s">
        <v>10</v>
      </c>
      <c r="J6" s="28"/>
      <c r="K6" s="28"/>
      <c r="L6" s="28"/>
      <c r="M6" s="28"/>
    </row>
    <row r="7" spans="2:13" s="9" customFormat="1" ht="12" customHeight="1" x14ac:dyDescent="0.2">
      <c r="C7" s="16">
        <v>440</v>
      </c>
      <c r="D7" s="40" t="s">
        <v>14</v>
      </c>
      <c r="E7" s="26">
        <v>101815.87</v>
      </c>
      <c r="F7" s="67" t="s">
        <v>34</v>
      </c>
      <c r="J7" s="28"/>
      <c r="K7" s="28"/>
      <c r="L7" s="28"/>
      <c r="M7" s="28"/>
    </row>
    <row r="8" spans="2:13" s="9" customFormat="1" ht="12" customHeight="1" x14ac:dyDescent="0.2">
      <c r="C8" s="16">
        <v>442</v>
      </c>
      <c r="D8" s="40" t="s">
        <v>16</v>
      </c>
      <c r="E8" s="26">
        <v>93091.33</v>
      </c>
      <c r="F8" s="67" t="s">
        <v>34</v>
      </c>
      <c r="J8" s="28"/>
      <c r="K8" s="28"/>
      <c r="L8" s="28"/>
      <c r="M8" s="28"/>
    </row>
    <row r="9" spans="2:13" s="9" customFormat="1" ht="12" customHeight="1" x14ac:dyDescent="0.2">
      <c r="C9" s="16">
        <v>442</v>
      </c>
      <c r="D9" s="40" t="s">
        <v>35</v>
      </c>
      <c r="E9" s="26">
        <v>48775.1</v>
      </c>
      <c r="F9" s="67" t="s">
        <v>34</v>
      </c>
      <c r="J9" s="28"/>
      <c r="K9" s="28"/>
      <c r="L9" s="28"/>
      <c r="M9" s="28"/>
    </row>
    <row r="10" spans="2:13" s="9" customFormat="1" ht="12" customHeight="1" x14ac:dyDescent="0.2">
      <c r="C10" s="16">
        <v>442</v>
      </c>
      <c r="D10" s="40" t="s">
        <v>36</v>
      </c>
      <c r="E10" s="26">
        <v>8521.43</v>
      </c>
      <c r="F10" s="67" t="s">
        <v>37</v>
      </c>
      <c r="J10" s="28"/>
      <c r="K10" s="28"/>
      <c r="L10" s="28"/>
      <c r="M10" s="28"/>
    </row>
    <row r="11" spans="2:13" s="9" customFormat="1" ht="12" customHeight="1" x14ac:dyDescent="0.2">
      <c r="C11" s="16">
        <v>445</v>
      </c>
      <c r="D11" s="40" t="s">
        <v>38</v>
      </c>
      <c r="E11" s="68">
        <v>0</v>
      </c>
      <c r="F11" s="67" t="s">
        <v>37</v>
      </c>
      <c r="J11" s="28"/>
      <c r="K11" s="28"/>
      <c r="L11" s="28"/>
      <c r="M11" s="28"/>
    </row>
    <row r="12" spans="2:13" s="9" customFormat="1" ht="12" customHeight="1" x14ac:dyDescent="0.2">
      <c r="B12" s="13"/>
      <c r="C12" s="41"/>
      <c r="D12" s="41"/>
      <c r="E12" s="69">
        <f>SUM(E7:E11)</f>
        <v>252203.73</v>
      </c>
      <c r="F12" s="70">
        <v>4.0999999999999996</v>
      </c>
      <c r="J12" s="28"/>
      <c r="K12" s="28"/>
      <c r="L12" s="28"/>
      <c r="M12" s="28"/>
    </row>
    <row r="13" spans="2:13" s="9" customFormat="1" ht="12" customHeight="1" x14ac:dyDescent="0.2">
      <c r="B13" s="40"/>
      <c r="C13" s="14"/>
      <c r="D13" s="14"/>
      <c r="E13" s="16"/>
      <c r="J13" s="28"/>
      <c r="K13" s="28"/>
      <c r="L13" s="28"/>
      <c r="M13" s="28"/>
    </row>
    <row r="14" spans="2:13" s="9" customFormat="1" ht="12" customHeight="1" x14ac:dyDescent="0.2">
      <c r="B14" s="40"/>
      <c r="C14" s="14"/>
      <c r="D14" s="14"/>
      <c r="E14" s="16"/>
      <c r="J14" s="28"/>
      <c r="K14" s="28"/>
      <c r="L14" s="28"/>
      <c r="M14" s="28"/>
    </row>
    <row r="15" spans="2:13" s="9" customFormat="1" ht="12" customHeight="1" x14ac:dyDescent="0.2">
      <c r="B15" s="40"/>
      <c r="C15" s="14"/>
      <c r="D15" s="14"/>
      <c r="E15" s="16"/>
      <c r="J15" s="28"/>
      <c r="K15" s="28"/>
      <c r="L15" s="28"/>
      <c r="M15" s="28"/>
    </row>
    <row r="16" spans="2:13" s="9" customFormat="1" ht="12" customHeight="1" x14ac:dyDescent="0.2">
      <c r="B16" s="40"/>
      <c r="C16" s="14"/>
      <c r="D16" s="14"/>
      <c r="E16" s="16"/>
      <c r="J16" s="28"/>
      <c r="K16" s="28"/>
      <c r="L16" s="28"/>
      <c r="M16" s="28"/>
    </row>
    <row r="17" spans="1:13" s="9" customFormat="1" ht="12" customHeight="1" x14ac:dyDescent="0.2">
      <c r="B17" s="40"/>
      <c r="C17" s="14"/>
      <c r="D17" s="14"/>
      <c r="E17" s="16"/>
      <c r="J17" s="28"/>
      <c r="K17" s="28"/>
      <c r="L17" s="28"/>
      <c r="M17" s="28"/>
    </row>
    <row r="18" spans="1:13" x14ac:dyDescent="0.2">
      <c r="A18" s="9"/>
    </row>
    <row r="19" spans="1:13" x14ac:dyDescent="0.2">
      <c r="A19" s="9"/>
    </row>
    <row r="20" spans="1:13" x14ac:dyDescent="0.2">
      <c r="A20" s="9"/>
    </row>
    <row r="21" spans="1:13" x14ac:dyDescent="0.2">
      <c r="A21" s="9"/>
    </row>
  </sheetData>
  <conditionalFormatting sqref="F1">
    <cfRule type="cellIs" dxfId="0" priority="1" stopIfTrue="1" operator="equal">
      <formula>"x.x"</formula>
    </cfRule>
  </conditionalFormatting>
  <dataValidations count="1">
    <dataValidation type="list" errorStyle="warning" allowBlank="1" showInputMessage="1" showErrorMessage="1" errorTitle="FERC ACCOUNT" error="This FERC Account is not included in the drop-down list. Is this the account you want to use?" sqref="D7:D11">
      <formula1>#REF!</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2020-04-01T07:00:00+00:00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Props1.xml><?xml version="1.0" encoding="utf-8"?>
<ds:datastoreItem xmlns:ds="http://schemas.openxmlformats.org/officeDocument/2006/customXml" ds:itemID="{91B97AEC-FCEA-4564-8562-525760FF82DF}"/>
</file>

<file path=customXml/itemProps2.xml><?xml version="1.0" encoding="utf-8"?>
<ds:datastoreItem xmlns:ds="http://schemas.openxmlformats.org/officeDocument/2006/customXml" ds:itemID="{5AB7D4AF-AEF8-476D-A762-7EC9DECA9223}"/>
</file>

<file path=customXml/itemProps3.xml><?xml version="1.0" encoding="utf-8"?>
<ds:datastoreItem xmlns:ds="http://schemas.openxmlformats.org/officeDocument/2006/customXml" ds:itemID="{84E886E3-F12D-4C9F-B9DD-1F8F87D47298}"/>
</file>

<file path=customXml/itemProps4.xml><?xml version="1.0" encoding="utf-8"?>
<ds:datastoreItem xmlns:ds="http://schemas.openxmlformats.org/officeDocument/2006/customXml" ds:itemID="{172EDA0C-E403-40DB-BAE6-B206CDC288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Page 4.10</vt:lpstr>
      <vt:lpstr>Page 4.10.1</vt:lpstr>
      <vt:lpstr>Page 4.10.2</vt:lpstr>
      <vt:lpstr>'Page 4.10'!Print_Area</vt:lpstr>
      <vt:lpstr>'Page 4.10.1'!Print_Area</vt:lpstr>
      <vt:lpstr>'Page 4.10.2'!Print_Area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2019-11-27T18:16:38Z</dcterms:created>
  <dcterms:modified xsi:type="dcterms:W3CDTF">2019-11-27T18:19:37Z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