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55" windowWidth="14940" windowHeight="8655" tabRatio="866" activeTab="4"/>
  </bookViews>
  <sheets>
    <sheet name="Check Sheet" sheetId="1" r:id="rId1"/>
    <sheet name="Item 100, page 1" sheetId="2" r:id="rId2"/>
    <sheet name="Item 100, page 2" sheetId="3" r:id="rId3"/>
    <sheet name="Item 105, page 1" sheetId="4" r:id="rId4"/>
    <sheet name="Item 105 Page 2" sheetId="5" r:id="rId5"/>
    <sheet name="Item 105 Page 3 " sheetId="6" r:id="rId6"/>
    <sheet name="Item 106, page 1 " sheetId="7" r:id="rId7"/>
  </sheets>
  <definedNames>
    <definedName name="_xlnm.Print_Area" localSheetId="0">'Check Sheet'!$A$1:$J$58</definedName>
    <definedName name="_xlnm.Print_Area" localSheetId="3">'Item 105, page 1'!$A$1:$L$63</definedName>
  </definedNames>
  <calcPr fullCalcOnLoad="1"/>
</workbook>
</file>

<file path=xl/sharedStrings.xml><?xml version="1.0" encoding="utf-8"?>
<sst xmlns="http://schemas.openxmlformats.org/spreadsheetml/2006/main" count="416" uniqueCount="191">
  <si>
    <t>Tariff No.</t>
  </si>
  <si>
    <t>Company Name/Permit Number:</t>
  </si>
  <si>
    <t>Registered Trade Name(s)</t>
  </si>
  <si>
    <t xml:space="preserve"> </t>
  </si>
  <si>
    <t>(For Official Use Only)</t>
  </si>
  <si>
    <t>Docket No. TG-_________________________  Date: _______________________  By: ___________________</t>
  </si>
  <si>
    <t>Rabanco LTD.  G-12</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</si>
  <si>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</si>
  <si>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</si>
  <si>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</si>
  <si>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</si>
  <si>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</si>
  <si>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</si>
  <si>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</si>
  <si>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</si>
  <si>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</si>
  <si>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</si>
  <si>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</si>
  <si>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</si>
  <si>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</si>
  <si>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</si>
  <si>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</si>
  <si>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</si>
  <si>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</si>
  <si>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</si>
  <si>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</si>
  <si>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</si>
  <si>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</si>
  <si>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</si>
  <si>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</si>
  <si>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</si>
  <si>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</si>
  <si>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</si>
  <si>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</si>
  <si>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</si>
  <si>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</si>
  <si>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</si>
  <si>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32 Gal Toter</t>
  </si>
  <si>
    <t>64 Gal Toter</t>
  </si>
  <si>
    <t>96 Gal Toter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</si>
  <si>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</si>
  <si>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</si>
  <si>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</si>
  <si>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</si>
  <si>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</si>
  <si>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</si>
  <si>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</si>
  <si>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</si>
  <si>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</si>
  <si>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</si>
  <si>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</si>
  <si>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</si>
  <si>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</si>
  <si>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</si>
  <si>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</si>
  <si>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</si>
  <si>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</si>
  <si>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</si>
  <si>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</si>
  <si>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</si>
  <si>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</si>
  <si>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</si>
  <si>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</si>
  <si>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</si>
  <si>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</si>
  <si>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</si>
  <si>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</si>
  <si>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</si>
  <si>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</si>
  <si>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</si>
  <si>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</si>
  <si>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</si>
  <si>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</si>
  <si>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</si>
  <si>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</si>
  <si>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Rate per receptacle</t>
  </si>
  <si>
    <t>Type of receptacle</t>
  </si>
  <si>
    <t>Per pickup</t>
  </si>
  <si>
    <t>32-gallon can or unit</t>
  </si>
  <si>
    <t>2 Yd</t>
  </si>
  <si>
    <t>64 gallon cart</t>
  </si>
  <si>
    <t>3 Yd</t>
  </si>
  <si>
    <t>96 gallon cart</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</si>
  <si>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</si>
  <si>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</si>
  <si>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</si>
  <si>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</si>
  <si>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</si>
  <si>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</si>
  <si>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</si>
  <si>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</si>
  <si>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</si>
  <si>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</si>
  <si>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
    </r>
    <r>
      <rPr>
        <u val="single"/>
        <sz val="10"/>
        <rFont val="Arial"/>
        <family val="2"/>
      </rPr>
      <t xml:space="preserve"> n/a </t>
    </r>
    <r>
      <rPr>
        <sz val="10"/>
        <rFont val="Arial"/>
        <family val="2"/>
      </rPr>
      <t xml:space="preserve"> per can/unit.  Service will be rendered on the normal scheduled pickup day for the</t>
    </r>
  </si>
  <si>
    <t>Rabanco LTD.</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</si>
  <si>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</si>
  <si>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</si>
  <si>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</si>
  <si>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</si>
  <si>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</si>
  <si>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</si>
  <si>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</si>
  <si>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</si>
  <si>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</si>
  <si>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</si>
  <si>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</si>
  <si>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</si>
  <si>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</si>
  <si>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</si>
  <si>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</si>
  <si>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Check Symbols</t>
  </si>
  <si>
    <t>Gate charge $1.40</t>
  </si>
  <si>
    <t>Rates stated per container, per pickup</t>
  </si>
  <si>
    <t>Service Area:  As defined in Appendix A &amp; B</t>
  </si>
  <si>
    <t>Size or Type of Container</t>
  </si>
  <si>
    <t>Permanent Service</t>
  </si>
  <si>
    <t>Monthly Rent (if applicable)</t>
  </si>
  <si>
    <t>First Pickup</t>
  </si>
  <si>
    <t>Each Additional Pickup</t>
  </si>
  <si>
    <t>Special Pickups</t>
  </si>
  <si>
    <t>Temporary Service</t>
  </si>
  <si>
    <t>Rent Per Calendar Day</t>
  </si>
  <si>
    <t>$</t>
  </si>
  <si>
    <t>O</t>
  </si>
  <si>
    <t>Issue Date:</t>
  </si>
  <si>
    <t>Rabanco LTD &amp; Rabanco Recycling, Inc.   G-12</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</si>
  <si>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</si>
  <si>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</si>
  <si>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</si>
  <si>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</si>
  <si>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</si>
  <si>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</si>
  <si>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</si>
  <si>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</si>
  <si>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</si>
  <si>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</si>
  <si>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</si>
  <si>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</si>
  <si>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</si>
  <si>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</si>
  <si>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</si>
  <si>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</si>
  <si>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</si>
  <si>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</si>
  <si>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mile.  Mileage charge is in addition to all regular charges.</t>
  </si>
  <si>
    <t>charges will be prorated when a drop box is retained for only a portion of a month.</t>
  </si>
  <si>
    <t>Compacted Material (Customer-owned container) - Multi-Family Customers</t>
  </si>
  <si>
    <t>mile.  Mileage harge is in addition to all regular charges.</t>
  </si>
  <si>
    <t>Revised Page No. 25a</t>
  </si>
  <si>
    <t>25a</t>
  </si>
  <si>
    <t>25b</t>
  </si>
  <si>
    <t>Revised Page No. 25b</t>
  </si>
  <si>
    <t>Revised Page No. 30</t>
  </si>
  <si>
    <t xml:space="preserve">Effective Date: </t>
  </si>
  <si>
    <t>Recycling service rates on this page expire on:</t>
  </si>
  <si>
    <t>Lynnwood Disposal, Allied Waste Services of Lynnwood</t>
  </si>
  <si>
    <t>Revised Page No.</t>
  </si>
  <si>
    <t xml:space="preserve"> 21A</t>
  </si>
  <si>
    <r>
      <t>Note 2:  The charge included in this rate for yardwaste is $</t>
    </r>
    <r>
      <rPr>
        <u val="single"/>
        <sz val="10"/>
        <rFont val="Arial"/>
        <family val="2"/>
      </rPr>
      <t xml:space="preserve"> n/a </t>
    </r>
    <r>
      <rPr>
        <sz val="10"/>
        <rFont val="Arial"/>
        <family val="2"/>
      </rPr>
      <t xml:space="preserve">.  Description/rules related to yardwaste program shown on page </t>
    </r>
    <r>
      <rPr>
        <u val="single"/>
        <sz val="10"/>
        <rFont val="Arial"/>
        <family val="2"/>
      </rPr>
      <t>n/a.</t>
    </r>
  </si>
  <si>
    <t xml:space="preserve">Note 4:  Customers will be charged for service requested even if fewer units are picked up on a particular trip.  No Credit will be given for partially filled cans.  No credits will </t>
  </si>
  <si>
    <t>be given if customer fails to set receptacles out for collection.</t>
  </si>
  <si>
    <t xml:space="preserve">Note 5:  The charge for an occasional extra can, unit, toter, mini-can, or micro-mini-can on a regular pickup is: </t>
  </si>
  <si>
    <t>Note 1: Rates in this item are subject to disposal fees named in Item 230.</t>
  </si>
  <si>
    <t>Note 2:  Rates named in this item apply for all hauls not exceeding 10 miles from the point of pickup to the disposal site.  Excess miles will be charged for at $1.40 per mile of fraction of a</t>
  </si>
  <si>
    <t>Note 3: Permanent Service:</t>
  </si>
  <si>
    <t xml:space="preserve">(1) Service is defined as no less than scheduled, once a month pickup, unless local government requires more frequent service, or unless putrescibles are involved.  </t>
  </si>
  <si>
    <t>(2) If a drop box is retained by a customer for a full month and no pickups are ordered, the monthly rent shall be charged, but no charges will be assessed for pickups.  Monthly rental</t>
  </si>
  <si>
    <t xml:space="preserve">(3) If rent is shown, the rate for the first pickup and each additional pickup must be the same.  If rent is not shown, it is to be included in the rate for the first pickup.  </t>
  </si>
  <si>
    <t>Note 1:  Rates in this item are subject to disposal fees named in Item 230.</t>
  </si>
  <si>
    <t xml:space="preserve">Note 2:  Rates named in this item apply for all hauls not exceeding 10 miles from the point of pickup to the disposal site.  Excess miles will be charged for at $1.40 per mile or fraction of a </t>
  </si>
  <si>
    <t>involved.</t>
  </si>
  <si>
    <t>Note 3: Permanent Service is defined as no less than scheduled, once a month pickup, unless local government ordinances require more frequent service or unless putrescibles are</t>
  </si>
  <si>
    <t>on page 26.</t>
  </si>
  <si>
    <r>
      <t xml:space="preserve">page </t>
    </r>
    <r>
      <rPr>
        <u val="single"/>
        <sz val="10"/>
        <rFont val="Arial"/>
        <family val="2"/>
      </rPr>
      <t>n/a</t>
    </r>
    <r>
      <rPr>
        <sz val="10"/>
        <rFont val="Arial"/>
        <family val="2"/>
      </rPr>
      <t xml:space="preserve">. </t>
    </r>
  </si>
  <si>
    <r>
      <t>Note 2:  The charge included in this rate for yardwaste is $</t>
    </r>
    <r>
      <rPr>
        <u val="single"/>
        <sz val="10"/>
        <rFont val="Arial"/>
        <family val="2"/>
      </rPr>
      <t xml:space="preserve"> n/a </t>
    </r>
    <r>
      <rPr>
        <sz val="10"/>
        <rFont val="Arial"/>
        <family val="2"/>
      </rPr>
      <t>.  Description/rules related to yardwaste program are shown on</t>
    </r>
    <r>
      <rPr>
        <u val="single"/>
        <sz val="10"/>
        <rFont val="Arial"/>
        <family val="2"/>
      </rPr>
      <t xml:space="preserve"> </t>
    </r>
  </si>
  <si>
    <t>Note 4:  Customers will be charged for service requested even if fewer units are picked up on a particular trip.  No credit will be</t>
  </si>
  <si>
    <t xml:space="preserve">given for partially filled cans.  No credits will be given if customer fails to set receptacles out for collection.  </t>
  </si>
  <si>
    <t>Note 5:  The charge included in this rate for recycling is $ 10.02 per yard.</t>
  </si>
  <si>
    <t>Note 1:  The charge included in this rate for recycling is $ 10.02 per yard. Description/rules related to recycling program are shown</t>
  </si>
  <si>
    <t>Note 5:  The charge included in this rate for recycling is $ 2.86 per yard.</t>
  </si>
  <si>
    <t>Note 1:  The charge included in this rate for recycling is $ 2.86 per yard. Description/rules related to recycling program shown on page 26.</t>
  </si>
  <si>
    <t xml:space="preserve">Abby Christensen, Revenue Share Administrator </t>
  </si>
  <si>
    <t>4 Yd</t>
  </si>
  <si>
    <t>$74.50 (A)</t>
  </si>
  <si>
    <t>$224.10 (A)</t>
  </si>
  <si>
    <t>$4.25 (A)</t>
  </si>
  <si>
    <t>Note 3:  In addition to the recycling rates shown above, a recycling debit/&lt;credit&gt; of &lt;$0.80&gt; (A) applies.</t>
  </si>
  <si>
    <t>Note 3:  Recycling &lt;credit&gt;/debit (if applicable) is:  &lt;$0.32&gt; (A) per yard.</t>
  </si>
  <si>
    <t>Note 4:  Recycling &lt;credit&gt;/debit (if applicable) is:  &lt;$0.32&gt; (A) per yard.</t>
  </si>
  <si>
    <t>Note 4:  Recycling debit/credit (if applicable) is:&lt;$1.12&gt; (A) per compacted yard.</t>
  </si>
  <si>
    <t>Note 3:  Recycling debit/credit (if applicable) is:&lt;$1.12&gt; (A) per compacted yard.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</si>
</sst>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s>
  <fonts count="26">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57">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7" fontId="0" fillId="0" borderId="10" xfId="44" applyNumberFormat="1" applyFont="1" applyFill="1" applyBorder="1" applyAlignment="1">
      <alignment horizontal="righ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169" fontId="0" fillId="0" borderId="21" xfId="44" applyNumberFormat="1" applyFont="1" applyFill="1" applyBorder="1" applyAlignment="1">
      <alignment horizontal="righ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5" fillId="0" borderId="24" xfId="0" applyFont="1" applyFill="1" applyBorder="1" applyAlignment="1">
      <alignment horizontal="center"/>
    </xf>
    <xf numFmtId="0" fontId="0" fillId="0" borderId="0" xfId="0" applyFill="1" applyBorder="1" applyAlignment="1">
      <alignment horizontal="left"/>
    </xf>
    <xf numFmtId="0" fontId="0" fillId="0" borderId="0" xfId="0" applyFont="1" applyFill="1" applyBorder="1" applyAlignment="1">
      <alignment horizontal="right"/>
    </xf>
    <xf numFmtId="0" fontId="0" fillId="0" borderId="13" xfId="0" applyFont="1" applyFill="1" applyBorder="1" applyAlignment="1">
      <alignment horizontal="right"/>
    </xf>
    <xf numFmtId="169" fontId="0" fillId="0" borderId="20" xfId="44" applyNumberFormat="1"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8" fontId="0" fillId="0" borderId="10" xfId="44" applyNumberFormat="1" applyFont="1" applyFill="1" applyBorder="1" applyAlignment="1">
      <alignment horizontal="right"/>
    </xf>
    <xf numFmtId="8" fontId="0" fillId="0" borderId="19" xfId="44" applyNumberFormat="1" applyFont="1" applyFill="1" applyBorder="1" applyAlignment="1">
      <alignment horizontal="right"/>
    </xf>
    <xf numFmtId="8" fontId="0" fillId="0" borderId="10" xfId="44" applyNumberFormat="1" applyFont="1" applyFill="1" applyBorder="1" applyAlignment="1">
      <alignment horizontal="right"/>
    </xf>
    <xf numFmtId="0" fontId="0" fillId="0" borderId="18" xfId="0" applyFont="1" applyFill="1" applyBorder="1" applyAlignment="1">
      <alignment horizontal="center"/>
    </xf>
    <xf numFmtId="0" fontId="0" fillId="0" borderId="0" xfId="0" applyFont="1" applyFill="1" applyBorder="1" applyAlignment="1" quotePrefix="1">
      <alignment horizontal="left"/>
    </xf>
    <xf numFmtId="0" fontId="0" fillId="0" borderId="0" xfId="0" applyFont="1" applyFill="1" applyBorder="1" applyAlignment="1">
      <alignmen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ill="1" applyBorder="1" applyAlignment="1">
      <alignment horizontal="left" indent="1"/>
    </xf>
    <xf numFmtId="0" fontId="0" fillId="0" borderId="22" xfId="0" applyFont="1" applyFill="1" applyBorder="1" applyAlignment="1">
      <alignment horizontal="left" indent="1"/>
    </xf>
    <xf numFmtId="0" fontId="5" fillId="0" borderId="22" xfId="0" applyFont="1" applyFill="1" applyBorder="1" applyAlignment="1">
      <alignment/>
    </xf>
    <xf numFmtId="0" fontId="0" fillId="0" borderId="11" xfId="0" applyFill="1" applyBorder="1" applyAlignment="1">
      <alignment horizontal="left"/>
    </xf>
    <xf numFmtId="0" fontId="0" fillId="0" borderId="17" xfId="0" applyFont="1" applyFill="1" applyBorder="1" applyAlignment="1">
      <alignment/>
    </xf>
    <xf numFmtId="0" fontId="0" fillId="0" borderId="24" xfId="0" applyFont="1" applyFill="1" applyBorder="1" applyAlignment="1">
      <alignment/>
    </xf>
    <xf numFmtId="14" fontId="0" fillId="0" borderId="0" xfId="0" applyNumberFormat="1" applyFill="1" applyBorder="1" applyAlignment="1">
      <alignment/>
    </xf>
    <xf numFmtId="14" fontId="0" fillId="0" borderId="0" xfId="0" applyNumberFormat="1" applyFont="1" applyFill="1" applyAlignment="1">
      <alignment/>
    </xf>
    <xf numFmtId="14" fontId="0" fillId="0" borderId="0" xfId="0" applyNumberFormat="1" applyFont="1" applyFill="1" applyBorder="1" applyAlignment="1">
      <alignment/>
    </xf>
    <xf numFmtId="8" fontId="0" fillId="0" borderId="10" xfId="44" applyNumberFormat="1" applyFont="1" applyFill="1" applyBorder="1" applyAlignment="1">
      <alignment horizontal="right"/>
    </xf>
    <xf numFmtId="0" fontId="0" fillId="0" borderId="0"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175" fontId="0" fillId="0" borderId="13" xfId="0" applyNumberFormat="1" applyFont="1" applyFill="1" applyBorder="1" applyAlignment="1">
      <alignment horizontal="left"/>
    </xf>
    <xf numFmtId="175" fontId="0" fillId="0" borderId="18" xfId="0" applyNumberFormat="1" applyFont="1" applyFill="1" applyBorder="1" applyAlignment="1">
      <alignment horizontal="left"/>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3" fillId="0" borderId="11" xfId="0" applyFont="1" applyFill="1" applyBorder="1" applyAlignment="1">
      <alignment horizontal="center"/>
    </xf>
    <xf numFmtId="0" fontId="0" fillId="0" borderId="14" xfId="0" applyFont="1" applyFill="1" applyBorder="1" applyAlignment="1">
      <alignment horizontal="center"/>
    </xf>
    <xf numFmtId="0" fontId="0" fillId="0" borderId="16" xfId="0" applyFont="1" applyFill="1" applyBorder="1" applyAlignment="1">
      <alignment horizontal="center"/>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11" xfId="0" applyFont="1" applyFill="1" applyBorder="1" applyAlignment="1">
      <alignment horizontal="left"/>
    </xf>
    <xf numFmtId="0" fontId="0" fillId="0" borderId="0" xfId="0" applyFill="1" applyBorder="1" applyAlignment="1">
      <alignment horizontal="left"/>
    </xf>
    <xf numFmtId="0" fontId="0" fillId="0" borderId="17"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1" xfId="0" applyFill="1"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3" fillId="0" borderId="17" xfId="0" applyFont="1" applyFill="1" applyBorder="1" applyAlignment="1">
      <alignment horizontal="center"/>
    </xf>
    <xf numFmtId="0" fontId="0" fillId="0" borderId="11" xfId="0" applyFill="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K58"/>
  <sheetViews>
    <sheetView showGridLines="0" zoomScalePageLayoutView="0" workbookViewId="0" topLeftCell="A22">
      <selection activeCell="O15" sqref="O15"/>
    </sheetView>
  </sheetViews>
  <sheetFormatPr defaultColWidth="9.140625" defaultRowHeight="12.75"/>
  <cols>
    <col min="1" max="1" width="10.00390625" style="60" customWidth="1"/>
    <col min="2" max="2" width="13.7109375" style="60" customWidth="1"/>
    <col min="3" max="7" width="9.140625" style="60" customWidth="1"/>
    <col min="8" max="8" width="10.7109375" style="60" customWidth="1"/>
    <col min="9" max="9" width="10.57421875" style="60" customWidth="1"/>
    <col min="10" max="10" width="11.8515625" style="60" customWidth="1"/>
    <col min="11" max="16384" width="9.140625" style="60" customWidth="1"/>
  </cols>
  <sheetData>
    <row r="1" spans="1:10" ht="12.75">
      <c r="A1" s="57"/>
      <c r="B1" s="58"/>
      <c r="C1" s="58"/>
      <c r="D1" s="58"/>
      <c r="E1" s="58"/>
      <c r="F1" s="58"/>
      <c r="G1" s="58"/>
      <c r="H1" s="58"/>
      <c r="I1" s="58"/>
      <c r="J1" s="59"/>
    </row>
    <row r="2" spans="1:10" ht="12.75">
      <c r="A2" s="61" t="s">
        <v>0</v>
      </c>
      <c r="B2" s="62">
        <v>4</v>
      </c>
      <c r="C2" s="63"/>
      <c r="D2" s="63"/>
      <c r="E2" s="63"/>
      <c r="F2" s="63"/>
      <c r="G2" s="1">
        <v>34</v>
      </c>
      <c r="H2" s="103" t="s">
        <v>156</v>
      </c>
      <c r="I2" s="103"/>
      <c r="J2" s="64">
        <v>1</v>
      </c>
    </row>
    <row r="3" spans="1:10" ht="12.75">
      <c r="A3" s="61"/>
      <c r="B3" s="63"/>
      <c r="C3" s="63"/>
      <c r="D3" s="63"/>
      <c r="E3" s="63"/>
      <c r="F3" s="63"/>
      <c r="G3" s="63"/>
      <c r="H3" s="63"/>
      <c r="I3" s="63"/>
      <c r="J3" s="65"/>
    </row>
    <row r="4" spans="1:10" ht="12.75">
      <c r="A4" s="61" t="s">
        <v>1</v>
      </c>
      <c r="B4" s="63"/>
      <c r="C4" s="63"/>
      <c r="D4" s="63" t="s">
        <v>94</v>
      </c>
      <c r="E4" s="63"/>
      <c r="F4" s="63"/>
      <c r="G4" s="63"/>
      <c r="H4" s="63"/>
      <c r="I4" s="63"/>
      <c r="J4" s="65"/>
    </row>
    <row r="5" spans="1:10" ht="12.75">
      <c r="A5" s="66" t="s">
        <v>2</v>
      </c>
      <c r="B5" s="67"/>
      <c r="C5" s="67"/>
      <c r="D5" s="67" t="s">
        <v>155</v>
      </c>
      <c r="E5" s="67"/>
      <c r="F5" s="67"/>
      <c r="G5" s="67"/>
      <c r="H5" s="67"/>
      <c r="I5" s="67"/>
      <c r="J5" s="68"/>
    </row>
    <row r="6" spans="1:10" ht="12.75">
      <c r="A6" s="61"/>
      <c r="B6" s="63"/>
      <c r="C6" s="63"/>
      <c r="D6" s="63"/>
      <c r="E6" s="63"/>
      <c r="F6" s="63"/>
      <c r="G6" s="63"/>
      <c r="H6" s="63"/>
      <c r="I6" s="63"/>
      <c r="J6" s="65"/>
    </row>
    <row r="7" spans="1:10" ht="12.75">
      <c r="A7" s="61"/>
      <c r="B7" s="63"/>
      <c r="C7" s="107" t="s">
        <v>95</v>
      </c>
      <c r="D7" s="107"/>
      <c r="E7" s="107"/>
      <c r="F7" s="107"/>
      <c r="G7" s="107"/>
      <c r="H7" s="107"/>
      <c r="I7" s="63"/>
      <c r="J7" s="65"/>
    </row>
    <row r="8" spans="1:10" ht="12.75">
      <c r="A8" s="61"/>
      <c r="B8" s="63" t="s">
        <v>96</v>
      </c>
      <c r="C8" s="63"/>
      <c r="D8" s="63"/>
      <c r="E8" s="63"/>
      <c r="F8" s="63"/>
      <c r="G8" s="63"/>
      <c r="H8" s="63"/>
      <c r="I8" s="63"/>
      <c r="J8" s="65"/>
    </row>
    <row r="9" spans="1:10" ht="12.75">
      <c r="A9" s="61"/>
      <c r="B9" s="63" t="s">
        <v>97</v>
      </c>
      <c r="C9" s="63"/>
      <c r="D9" s="63"/>
      <c r="E9" s="63"/>
      <c r="F9" s="63"/>
      <c r="G9" s="63"/>
      <c r="H9" s="63"/>
      <c r="I9" s="63"/>
      <c r="J9" s="65"/>
    </row>
    <row r="10" spans="1:10" ht="12.75">
      <c r="A10" s="61"/>
      <c r="B10" s="63" t="s">
        <v>98</v>
      </c>
      <c r="C10" s="63"/>
      <c r="D10" s="63"/>
      <c r="E10" s="63"/>
      <c r="F10" s="63"/>
      <c r="G10" s="63"/>
      <c r="H10" s="63"/>
      <c r="I10" s="63"/>
      <c r="J10" s="65"/>
    </row>
    <row r="11" spans="1:10" ht="12.75">
      <c r="A11" s="61"/>
      <c r="B11" s="63" t="s">
        <v>99</v>
      </c>
      <c r="C11" s="63"/>
      <c r="D11" s="63"/>
      <c r="E11" s="63"/>
      <c r="F11" s="63"/>
      <c r="G11" s="63"/>
      <c r="H11" s="63"/>
      <c r="I11" s="63"/>
      <c r="J11" s="65"/>
    </row>
    <row r="12" spans="1:10" ht="12.75">
      <c r="A12" s="61"/>
      <c r="B12" s="63"/>
      <c r="C12" s="63"/>
      <c r="D12" s="63"/>
      <c r="E12" s="63"/>
      <c r="F12" s="63"/>
      <c r="G12" s="63"/>
      <c r="H12" s="63"/>
      <c r="I12" s="63"/>
      <c r="J12" s="65"/>
    </row>
    <row r="13" spans="1:10" ht="12.75">
      <c r="A13" s="61"/>
      <c r="B13" s="70" t="s">
        <v>100</v>
      </c>
      <c r="C13" s="70" t="s">
        <v>101</v>
      </c>
      <c r="D13" s="63"/>
      <c r="E13" s="70" t="s">
        <v>100</v>
      </c>
      <c r="F13" s="70" t="s">
        <v>101</v>
      </c>
      <c r="G13" s="63"/>
      <c r="H13" s="70" t="s">
        <v>100</v>
      </c>
      <c r="I13" s="70" t="s">
        <v>101</v>
      </c>
      <c r="J13" s="65"/>
    </row>
    <row r="14" spans="1:10" ht="12.75">
      <c r="A14" s="61"/>
      <c r="B14" s="71" t="s">
        <v>102</v>
      </c>
      <c r="C14" s="71" t="s">
        <v>103</v>
      </c>
      <c r="D14" s="63"/>
      <c r="E14" s="71" t="s">
        <v>102</v>
      </c>
      <c r="F14" s="71" t="s">
        <v>103</v>
      </c>
      <c r="G14" s="63"/>
      <c r="H14" s="71" t="s">
        <v>102</v>
      </c>
      <c r="I14" s="71" t="s">
        <v>103</v>
      </c>
      <c r="J14" s="65"/>
    </row>
    <row r="15" spans="1:10" ht="12.75">
      <c r="A15" s="61"/>
      <c r="B15" s="72" t="s">
        <v>104</v>
      </c>
      <c r="C15" s="2">
        <v>2</v>
      </c>
      <c r="D15" s="3"/>
      <c r="E15" s="2">
        <v>25</v>
      </c>
      <c r="F15" s="2">
        <f>'Item 105, page 1'!I2</f>
        <v>20</v>
      </c>
      <c r="G15" s="63"/>
      <c r="H15" s="72"/>
      <c r="I15" s="72"/>
      <c r="J15" s="65"/>
    </row>
    <row r="16" spans="1:10" ht="12.75">
      <c r="A16" s="61"/>
      <c r="B16" s="72" t="s">
        <v>105</v>
      </c>
      <c r="C16" s="2">
        <f>G2</f>
        <v>34</v>
      </c>
      <c r="D16" s="3"/>
      <c r="E16" s="2" t="s">
        <v>149</v>
      </c>
      <c r="F16" s="2">
        <f>'Item 105 Page 2'!L2</f>
        <v>12</v>
      </c>
      <c r="G16" s="63"/>
      <c r="H16" s="72"/>
      <c r="I16" s="72"/>
      <c r="J16" s="65"/>
    </row>
    <row r="17" spans="1:10" ht="12.75">
      <c r="A17" s="61"/>
      <c r="B17" s="72" t="s">
        <v>106</v>
      </c>
      <c r="C17" s="72" t="s">
        <v>123</v>
      </c>
      <c r="D17" s="63"/>
      <c r="E17" s="72" t="s">
        <v>150</v>
      </c>
      <c r="F17" s="72">
        <f>'Item 105 Page 3 '!L2</f>
        <v>11</v>
      </c>
      <c r="G17" s="63"/>
      <c r="H17" s="72"/>
      <c r="I17" s="72"/>
      <c r="J17" s="65"/>
    </row>
    <row r="18" spans="1:10" ht="12.75">
      <c r="A18" s="61"/>
      <c r="B18" s="72" t="s">
        <v>107</v>
      </c>
      <c r="C18" s="72" t="s">
        <v>123</v>
      </c>
      <c r="D18" s="63"/>
      <c r="E18" s="2">
        <v>26</v>
      </c>
      <c r="F18" s="2" t="s">
        <v>123</v>
      </c>
      <c r="G18" s="63"/>
      <c r="H18" s="72"/>
      <c r="I18" s="72"/>
      <c r="J18" s="65"/>
    </row>
    <row r="19" spans="1:10" ht="12.75">
      <c r="A19" s="61"/>
      <c r="B19" s="72" t="s">
        <v>107</v>
      </c>
      <c r="C19" s="72" t="s">
        <v>123</v>
      </c>
      <c r="D19" s="63"/>
      <c r="E19" s="72">
        <v>27</v>
      </c>
      <c r="F19" s="72" t="s">
        <v>123</v>
      </c>
      <c r="G19" s="63"/>
      <c r="H19" s="72"/>
      <c r="I19" s="72"/>
      <c r="J19" s="65"/>
    </row>
    <row r="20" spans="1:10" ht="12.75">
      <c r="A20" s="61"/>
      <c r="B20" s="72">
        <v>5</v>
      </c>
      <c r="C20" s="72">
        <v>1</v>
      </c>
      <c r="D20" s="63"/>
      <c r="E20" s="72">
        <v>28</v>
      </c>
      <c r="F20" s="72" t="s">
        <v>123</v>
      </c>
      <c r="G20" s="63"/>
      <c r="H20" s="72"/>
      <c r="I20" s="72"/>
      <c r="J20" s="65"/>
    </row>
    <row r="21" spans="1:10" ht="12.75">
      <c r="A21" s="61"/>
      <c r="B21" s="72">
        <v>6</v>
      </c>
      <c r="C21" s="72" t="s">
        <v>123</v>
      </c>
      <c r="D21" s="63"/>
      <c r="E21" s="72">
        <v>29</v>
      </c>
      <c r="F21" s="72" t="s">
        <v>123</v>
      </c>
      <c r="G21" s="63"/>
      <c r="H21" s="72"/>
      <c r="I21" s="72"/>
      <c r="J21" s="65"/>
    </row>
    <row r="22" spans="1:10" ht="12.75">
      <c r="A22" s="61"/>
      <c r="B22" s="72">
        <v>7</v>
      </c>
      <c r="C22" s="72" t="s">
        <v>123</v>
      </c>
      <c r="D22" s="63"/>
      <c r="E22" s="72">
        <v>30</v>
      </c>
      <c r="F22" s="72">
        <f>'Item 106, page 1 '!H2</f>
        <v>11</v>
      </c>
      <c r="G22" s="63"/>
      <c r="H22" s="72"/>
      <c r="I22" s="72"/>
      <c r="J22" s="65"/>
    </row>
    <row r="23" spans="1:10" ht="12.75">
      <c r="A23" s="61"/>
      <c r="B23" s="72">
        <v>8</v>
      </c>
      <c r="C23" s="72" t="s">
        <v>123</v>
      </c>
      <c r="D23" s="63"/>
      <c r="E23" s="72">
        <v>31</v>
      </c>
      <c r="F23" s="72">
        <v>1</v>
      </c>
      <c r="G23" s="63"/>
      <c r="H23" s="72"/>
      <c r="I23" s="72"/>
      <c r="J23" s="65"/>
    </row>
    <row r="24" spans="1:10" ht="12.75">
      <c r="A24" s="61"/>
      <c r="B24" s="72">
        <v>9</v>
      </c>
      <c r="C24" s="72" t="s">
        <v>123</v>
      </c>
      <c r="D24" s="63"/>
      <c r="E24" s="72">
        <v>32</v>
      </c>
      <c r="F24" s="72" t="s">
        <v>123</v>
      </c>
      <c r="G24" s="63"/>
      <c r="H24" s="72"/>
      <c r="I24" s="72"/>
      <c r="J24" s="65"/>
    </row>
    <row r="25" spans="1:10" ht="12.75">
      <c r="A25" s="61"/>
      <c r="B25" s="72">
        <v>10</v>
      </c>
      <c r="C25" s="72" t="s">
        <v>123</v>
      </c>
      <c r="D25" s="63"/>
      <c r="E25" s="72">
        <v>33</v>
      </c>
      <c r="F25" s="72" t="s">
        <v>123</v>
      </c>
      <c r="G25" s="63"/>
      <c r="H25" s="72"/>
      <c r="I25" s="72"/>
      <c r="J25" s="65"/>
    </row>
    <row r="26" spans="1:10" ht="12.75">
      <c r="A26" s="61"/>
      <c r="B26" s="72">
        <v>11</v>
      </c>
      <c r="C26" s="72" t="s">
        <v>123</v>
      </c>
      <c r="D26" s="63"/>
      <c r="E26" s="72">
        <v>34</v>
      </c>
      <c r="F26" s="72" t="s">
        <v>123</v>
      </c>
      <c r="G26" s="63"/>
      <c r="H26" s="72"/>
      <c r="I26" s="72"/>
      <c r="J26" s="65"/>
    </row>
    <row r="27" spans="1:11" ht="12.75">
      <c r="A27" s="61"/>
      <c r="B27" s="72">
        <v>12</v>
      </c>
      <c r="C27" s="72" t="s">
        <v>123</v>
      </c>
      <c r="D27" s="63"/>
      <c r="E27" s="72">
        <v>35</v>
      </c>
      <c r="F27" s="2">
        <v>4</v>
      </c>
      <c r="G27" s="63"/>
      <c r="H27" s="72"/>
      <c r="I27" s="72"/>
      <c r="J27" s="65"/>
      <c r="K27" s="60" t="s">
        <v>3</v>
      </c>
    </row>
    <row r="28" spans="1:10" ht="12.75">
      <c r="A28" s="61"/>
      <c r="B28" s="72">
        <v>13</v>
      </c>
      <c r="C28" s="72" t="s">
        <v>123</v>
      </c>
      <c r="D28" s="63"/>
      <c r="E28" s="72">
        <v>36</v>
      </c>
      <c r="F28" s="2">
        <v>4</v>
      </c>
      <c r="G28" s="63"/>
      <c r="H28" s="72"/>
      <c r="I28" s="72"/>
      <c r="J28" s="65"/>
    </row>
    <row r="29" spans="1:10" ht="12.75">
      <c r="A29" s="61"/>
      <c r="B29" s="72">
        <v>14</v>
      </c>
      <c r="C29" s="2">
        <v>1</v>
      </c>
      <c r="D29" s="63"/>
      <c r="E29" s="72">
        <v>37</v>
      </c>
      <c r="F29" s="2">
        <v>3</v>
      </c>
      <c r="G29" s="63"/>
      <c r="H29" s="72"/>
      <c r="I29" s="72"/>
      <c r="J29" s="65"/>
    </row>
    <row r="30" spans="1:10" ht="12.75">
      <c r="A30" s="61"/>
      <c r="B30" s="72">
        <v>15</v>
      </c>
      <c r="C30" s="72" t="s">
        <v>123</v>
      </c>
      <c r="D30" s="63"/>
      <c r="E30" s="72">
        <v>38</v>
      </c>
      <c r="F30" s="2">
        <v>3</v>
      </c>
      <c r="G30" s="63"/>
      <c r="H30" s="72"/>
      <c r="I30" s="72"/>
      <c r="J30" s="65"/>
    </row>
    <row r="31" spans="1:10" ht="12.75">
      <c r="A31" s="61"/>
      <c r="B31" s="72">
        <v>16</v>
      </c>
      <c r="C31" s="72" t="s">
        <v>123</v>
      </c>
      <c r="D31" s="63"/>
      <c r="E31" s="72">
        <v>39</v>
      </c>
      <c r="F31" s="2">
        <v>4</v>
      </c>
      <c r="G31" s="63"/>
      <c r="H31" s="72"/>
      <c r="I31" s="72"/>
      <c r="J31" s="65"/>
    </row>
    <row r="32" spans="1:10" ht="12.75">
      <c r="A32" s="61"/>
      <c r="B32" s="72">
        <v>17</v>
      </c>
      <c r="C32" s="72" t="s">
        <v>123</v>
      </c>
      <c r="D32" s="63"/>
      <c r="E32" s="72">
        <v>40</v>
      </c>
      <c r="F32" s="72">
        <v>4</v>
      </c>
      <c r="G32" s="63"/>
      <c r="H32" s="72"/>
      <c r="I32" s="72"/>
      <c r="J32" s="65"/>
    </row>
    <row r="33" spans="1:10" ht="12.75">
      <c r="A33" s="61"/>
      <c r="B33" s="72">
        <v>18</v>
      </c>
      <c r="C33" s="72" t="s">
        <v>123</v>
      </c>
      <c r="D33" s="63"/>
      <c r="E33" s="72">
        <v>41</v>
      </c>
      <c r="F33" s="72" t="s">
        <v>123</v>
      </c>
      <c r="G33" s="63"/>
      <c r="H33" s="72"/>
      <c r="I33" s="72"/>
      <c r="J33" s="65"/>
    </row>
    <row r="34" spans="1:10" ht="12.75">
      <c r="A34" s="61"/>
      <c r="B34" s="72">
        <v>19</v>
      </c>
      <c r="C34" s="72" t="s">
        <v>123</v>
      </c>
      <c r="D34" s="63"/>
      <c r="E34" s="72"/>
      <c r="F34" s="72"/>
      <c r="G34" s="63"/>
      <c r="H34" s="72"/>
      <c r="I34" s="72"/>
      <c r="J34" s="65"/>
    </row>
    <row r="35" spans="1:10" ht="12.75">
      <c r="A35" s="61"/>
      <c r="B35" s="72">
        <v>20</v>
      </c>
      <c r="C35" s="72" t="s">
        <v>123</v>
      </c>
      <c r="D35" s="63"/>
      <c r="E35" s="72"/>
      <c r="F35" s="72"/>
      <c r="G35" s="63"/>
      <c r="H35" s="72"/>
      <c r="I35" s="72"/>
      <c r="J35" s="65"/>
    </row>
    <row r="36" spans="1:10" ht="12.75">
      <c r="A36" s="61"/>
      <c r="B36" s="72">
        <v>21</v>
      </c>
      <c r="C36" s="2">
        <f>'Item 100, page 1'!H2</f>
        <v>23</v>
      </c>
      <c r="D36" s="63"/>
      <c r="E36" s="72"/>
      <c r="F36" s="72"/>
      <c r="G36" s="63"/>
      <c r="H36" s="72"/>
      <c r="I36" s="72"/>
      <c r="J36" s="65"/>
    </row>
    <row r="37" spans="1:10" ht="12.75">
      <c r="A37" s="61"/>
      <c r="B37" s="72" t="s">
        <v>108</v>
      </c>
      <c r="C37" s="2">
        <f>'Item 100, page 2'!H2</f>
        <v>24</v>
      </c>
      <c r="D37" s="63"/>
      <c r="E37" s="72"/>
      <c r="F37" s="72"/>
      <c r="G37" s="63"/>
      <c r="H37" s="72"/>
      <c r="I37" s="72"/>
      <c r="J37" s="65"/>
    </row>
    <row r="38" spans="1:10" ht="12.75">
      <c r="A38" s="61"/>
      <c r="B38" s="72">
        <v>22</v>
      </c>
      <c r="C38" s="72" t="s">
        <v>123</v>
      </c>
      <c r="D38" s="63"/>
      <c r="E38" s="72"/>
      <c r="F38" s="72"/>
      <c r="G38" s="63"/>
      <c r="H38" s="72"/>
      <c r="I38" s="72"/>
      <c r="J38" s="65"/>
    </row>
    <row r="39" spans="1:10" ht="12.75">
      <c r="A39" s="61"/>
      <c r="B39" s="72">
        <v>23</v>
      </c>
      <c r="C39" s="72" t="s">
        <v>123</v>
      </c>
      <c r="D39" s="63"/>
      <c r="E39" s="72"/>
      <c r="F39" s="72"/>
      <c r="G39" s="63"/>
      <c r="H39" s="72"/>
      <c r="I39" s="72"/>
      <c r="J39" s="65"/>
    </row>
    <row r="40" spans="1:10" ht="12.75">
      <c r="A40" s="61"/>
      <c r="B40" s="72">
        <v>24</v>
      </c>
      <c r="C40" s="72">
        <v>1</v>
      </c>
      <c r="D40" s="63"/>
      <c r="E40" s="72"/>
      <c r="F40" s="72"/>
      <c r="G40" s="63"/>
      <c r="H40" s="63"/>
      <c r="I40" s="63"/>
      <c r="J40" s="65"/>
    </row>
    <row r="41" spans="1:10" ht="12.75">
      <c r="A41" s="61"/>
      <c r="B41" s="63"/>
      <c r="C41" s="63"/>
      <c r="D41" s="63"/>
      <c r="E41" s="63"/>
      <c r="F41" s="63"/>
      <c r="G41" s="63"/>
      <c r="H41" s="63"/>
      <c r="I41" s="63"/>
      <c r="J41" s="65"/>
    </row>
    <row r="42" spans="1:10" ht="12.75">
      <c r="A42" s="61"/>
      <c r="B42" s="63"/>
      <c r="C42" s="63"/>
      <c r="D42" s="63"/>
      <c r="E42" s="63"/>
      <c r="F42" s="63"/>
      <c r="G42" s="63"/>
      <c r="H42" s="63"/>
      <c r="I42" s="69"/>
      <c r="J42" s="65"/>
    </row>
    <row r="43" spans="1:10" ht="12.75">
      <c r="A43" s="61"/>
      <c r="B43" s="63"/>
      <c r="C43" s="63"/>
      <c r="D43" s="108"/>
      <c r="E43" s="108"/>
      <c r="F43" s="108"/>
      <c r="G43" s="108"/>
      <c r="H43" s="63"/>
      <c r="I43" s="4"/>
      <c r="J43" s="65"/>
    </row>
    <row r="44" spans="1:10" ht="12.75">
      <c r="A44" s="61"/>
      <c r="B44" s="63"/>
      <c r="C44" s="63"/>
      <c r="D44" s="63"/>
      <c r="E44" s="63"/>
      <c r="F44" s="63"/>
      <c r="G44" s="63"/>
      <c r="H44" s="63"/>
      <c r="I44" s="69"/>
      <c r="J44" s="65"/>
    </row>
    <row r="45" spans="1:10" ht="12.75">
      <c r="A45" s="61"/>
      <c r="B45" s="63"/>
      <c r="C45" s="63"/>
      <c r="D45" s="63"/>
      <c r="E45" s="63"/>
      <c r="F45" s="63"/>
      <c r="G45" s="63"/>
      <c r="H45" s="63"/>
      <c r="I45" s="69"/>
      <c r="J45" s="65"/>
    </row>
    <row r="46" spans="1:10" ht="12.75">
      <c r="A46" s="61"/>
      <c r="B46" s="63"/>
      <c r="C46" s="63"/>
      <c r="D46" s="63"/>
      <c r="E46" s="63"/>
      <c r="F46" s="63"/>
      <c r="G46" s="63"/>
      <c r="H46" s="63"/>
      <c r="I46" s="69"/>
      <c r="J46" s="65"/>
    </row>
    <row r="47" spans="1:10" ht="12.75">
      <c r="A47" s="61"/>
      <c r="B47" s="63"/>
      <c r="C47" s="63"/>
      <c r="D47" s="63"/>
      <c r="E47" s="63"/>
      <c r="F47" s="63"/>
      <c r="G47" s="63"/>
      <c r="H47" s="63"/>
      <c r="I47" s="69"/>
      <c r="J47" s="65"/>
    </row>
    <row r="48" spans="1:10" ht="12.75">
      <c r="A48" s="61"/>
      <c r="B48" s="63"/>
      <c r="C48" s="63"/>
      <c r="D48" s="63"/>
      <c r="E48" s="63"/>
      <c r="F48" s="63"/>
      <c r="G48" s="63"/>
      <c r="H48" s="63"/>
      <c r="I48" s="63"/>
      <c r="J48" s="65"/>
    </row>
    <row r="49" spans="1:10" ht="12.75">
      <c r="A49" s="61"/>
      <c r="B49" s="63"/>
      <c r="C49" s="63"/>
      <c r="D49" s="63"/>
      <c r="E49" s="63"/>
      <c r="F49" s="63"/>
      <c r="G49" s="63"/>
      <c r="H49" s="63"/>
      <c r="I49" s="63"/>
      <c r="J49" s="65"/>
    </row>
    <row r="50" spans="1:10" ht="12.75">
      <c r="A50" s="61"/>
      <c r="B50" s="63"/>
      <c r="C50" s="63"/>
      <c r="D50" s="63"/>
      <c r="E50" s="63"/>
      <c r="F50" s="63"/>
      <c r="G50" s="63"/>
      <c r="H50" s="63"/>
      <c r="I50" s="63"/>
      <c r="J50" s="65"/>
    </row>
    <row r="51" spans="1:10" ht="12.75">
      <c r="A51" s="66"/>
      <c r="B51" s="67"/>
      <c r="C51" s="67"/>
      <c r="D51" s="67"/>
      <c r="E51" s="67"/>
      <c r="F51" s="67"/>
      <c r="G51" s="67"/>
      <c r="H51" s="67"/>
      <c r="I51" s="67"/>
      <c r="J51" s="68"/>
    </row>
    <row r="52" spans="1:10" ht="12.75">
      <c r="A52" s="5" t="s">
        <v>109</v>
      </c>
      <c r="B52" s="3" t="s">
        <v>181</v>
      </c>
      <c r="C52" s="3"/>
      <c r="D52" s="3"/>
      <c r="E52" s="3"/>
      <c r="F52" s="3"/>
      <c r="G52" s="3"/>
      <c r="H52" s="3"/>
      <c r="I52" s="3"/>
      <c r="J52" s="65"/>
    </row>
    <row r="53" spans="1:10" ht="12.75">
      <c r="A53" s="5"/>
      <c r="B53" s="3"/>
      <c r="C53" s="3"/>
      <c r="D53" s="3"/>
      <c r="E53" s="3"/>
      <c r="F53" s="3"/>
      <c r="G53" s="3"/>
      <c r="H53" s="3"/>
      <c r="I53" s="3"/>
      <c r="J53" s="65"/>
    </row>
    <row r="54" spans="1:10" ht="12.75">
      <c r="A54" s="6" t="s">
        <v>124</v>
      </c>
      <c r="B54" s="111">
        <v>42166</v>
      </c>
      <c r="C54" s="111"/>
      <c r="D54" s="7"/>
      <c r="E54" s="7"/>
      <c r="F54" s="7"/>
      <c r="G54" s="67"/>
      <c r="H54" s="76" t="s">
        <v>153</v>
      </c>
      <c r="I54" s="109">
        <v>42217</v>
      </c>
      <c r="J54" s="110"/>
    </row>
    <row r="55" spans="1:10" ht="12.75">
      <c r="A55" s="104" t="s">
        <v>4</v>
      </c>
      <c r="B55" s="105"/>
      <c r="C55" s="105"/>
      <c r="D55" s="105"/>
      <c r="E55" s="105"/>
      <c r="F55" s="105"/>
      <c r="G55" s="105"/>
      <c r="H55" s="105"/>
      <c r="I55" s="105"/>
      <c r="J55" s="106"/>
    </row>
    <row r="56" spans="1:10" ht="12.75">
      <c r="A56" s="61"/>
      <c r="B56" s="63"/>
      <c r="C56" s="63"/>
      <c r="D56" s="63"/>
      <c r="E56" s="63"/>
      <c r="F56" s="63"/>
      <c r="G56" s="63"/>
      <c r="H56" s="63"/>
      <c r="I56" s="63"/>
      <c r="J56" s="65"/>
    </row>
    <row r="57" spans="1:10" ht="12.75">
      <c r="A57" s="61" t="s">
        <v>5</v>
      </c>
      <c r="B57" s="63"/>
      <c r="C57" s="63"/>
      <c r="D57" s="63"/>
      <c r="E57" s="63"/>
      <c r="F57" s="63"/>
      <c r="G57" s="63"/>
      <c r="H57" s="63"/>
      <c r="I57" s="63"/>
      <c r="J57" s="65"/>
    </row>
    <row r="58" spans="1:10" ht="12.75">
      <c r="A58" s="66"/>
      <c r="B58" s="67"/>
      <c r="C58" s="67"/>
      <c r="D58" s="67"/>
      <c r="E58" s="67"/>
      <c r="F58" s="67"/>
      <c r="G58" s="67"/>
      <c r="H58" s="67"/>
      <c r="I58" s="67"/>
      <c r="J58" s="68"/>
    </row>
  </sheetData>
  <sheetProtection/>
  <mergeCells count="6">
    <mergeCell ref="H2:I2"/>
    <mergeCell ref="A55:J55"/>
    <mergeCell ref="C7:H7"/>
    <mergeCell ref="D43:G43"/>
    <mergeCell ref="I54:J54"/>
    <mergeCell ref="B54:C54"/>
  </mergeCells>
  <printOptions horizontalCentered="1"/>
  <pageMargins left="0.5" right="0.5" top="0.5" bottom="0.5" header="0.5" footer="0.5"/>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K60"/>
  <sheetViews>
    <sheetView showGridLines="0" zoomScalePageLayoutView="0" workbookViewId="0" topLeftCell="A19">
      <selection activeCell="A44" sqref="A44"/>
    </sheetView>
  </sheetViews>
  <sheetFormatPr defaultColWidth="9.140625" defaultRowHeight="12.75"/>
  <cols>
    <col min="1" max="1" width="13.7109375" style="12" customWidth="1"/>
    <col min="2" max="2" width="12.281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7">
        <v>23</v>
      </c>
      <c r="I2" s="103" t="s">
        <v>156</v>
      </c>
      <c r="J2" s="103"/>
      <c r="K2" s="87">
        <v>21</v>
      </c>
    </row>
    <row r="3" spans="1:11" ht="12.75">
      <c r="A3" s="5"/>
      <c r="B3" s="1"/>
      <c r="C3" s="3"/>
      <c r="D3" s="3"/>
      <c r="E3" s="3"/>
      <c r="F3" s="3"/>
      <c r="G3" s="3"/>
      <c r="H3" s="3"/>
      <c r="I3" s="3"/>
      <c r="J3" s="3"/>
      <c r="K3" s="14"/>
    </row>
    <row r="4" spans="1:11" ht="12.75">
      <c r="A4" s="5" t="s">
        <v>1</v>
      </c>
      <c r="B4" s="3"/>
      <c r="C4" s="3"/>
      <c r="D4" s="3" t="s">
        <v>6</v>
      </c>
      <c r="E4" s="3"/>
      <c r="F4" s="3"/>
      <c r="G4" s="3"/>
      <c r="H4" s="3"/>
      <c r="I4" s="3"/>
      <c r="J4" s="3"/>
      <c r="K4" s="14"/>
    </row>
    <row r="5" spans="1:11" ht="12.75">
      <c r="A5" s="6" t="s">
        <v>2</v>
      </c>
      <c r="B5" s="7"/>
      <c r="C5" s="7"/>
      <c r="D5" s="67" t="s">
        <v>155</v>
      </c>
      <c r="E5" s="7"/>
      <c r="F5" s="7"/>
      <c r="G5" s="7"/>
      <c r="H5" s="7"/>
      <c r="I5" s="7"/>
      <c r="J5" s="7"/>
      <c r="K5" s="15"/>
    </row>
    <row r="6" spans="1:11" ht="12.75">
      <c r="A6" s="115" t="s">
        <v>7</v>
      </c>
      <c r="B6" s="116"/>
      <c r="C6" s="116"/>
      <c r="D6" s="116"/>
      <c r="E6" s="116"/>
      <c r="F6" s="116"/>
      <c r="G6" s="116"/>
      <c r="H6" s="116"/>
      <c r="I6" s="116"/>
      <c r="J6" s="116"/>
      <c r="K6" s="117"/>
    </row>
    <row r="7" spans="1:11" ht="12.75">
      <c r="A7" s="16" t="s">
        <v>8</v>
      </c>
      <c r="B7" s="4"/>
      <c r="C7" s="4"/>
      <c r="D7" s="4"/>
      <c r="E7" s="4"/>
      <c r="F7" s="4"/>
      <c r="G7" s="4"/>
      <c r="H7" s="4"/>
      <c r="I7" s="4"/>
      <c r="J7" s="4"/>
      <c r="K7" s="17"/>
    </row>
    <row r="8" spans="1:11" ht="12.75">
      <c r="A8" s="5"/>
      <c r="B8" s="3"/>
      <c r="C8" s="3"/>
      <c r="D8" s="3"/>
      <c r="E8" s="3"/>
      <c r="F8" s="3"/>
      <c r="G8" s="3"/>
      <c r="H8" s="3"/>
      <c r="I8" s="3"/>
      <c r="J8" s="3"/>
      <c r="K8" s="14"/>
    </row>
    <row r="9" spans="1:11" ht="12.75">
      <c r="A9" s="16" t="s">
        <v>9</v>
      </c>
      <c r="B9" s="3"/>
      <c r="C9" s="3"/>
      <c r="D9" s="3"/>
      <c r="E9" s="3"/>
      <c r="F9" s="3"/>
      <c r="G9" s="3"/>
      <c r="H9" s="3"/>
      <c r="I9" s="3"/>
      <c r="J9" s="3"/>
      <c r="K9" s="14"/>
    </row>
    <row r="10" spans="1:11" ht="12.75">
      <c r="A10" s="18" t="s">
        <v>10</v>
      </c>
      <c r="B10" s="3"/>
      <c r="C10" s="3"/>
      <c r="D10" s="3"/>
      <c r="E10" s="3"/>
      <c r="F10" s="3"/>
      <c r="G10" s="3"/>
      <c r="H10" s="3"/>
      <c r="I10" s="3"/>
      <c r="J10" s="3"/>
      <c r="K10" s="14"/>
    </row>
    <row r="11" spans="1:11" ht="12.75">
      <c r="A11" s="18" t="s">
        <v>11</v>
      </c>
      <c r="B11" s="3"/>
      <c r="C11" s="3"/>
      <c r="D11" s="3"/>
      <c r="E11" s="3"/>
      <c r="F11" s="3"/>
      <c r="G11" s="3"/>
      <c r="H11" s="3"/>
      <c r="I11" s="3"/>
      <c r="J11" s="3"/>
      <c r="K11" s="14"/>
    </row>
    <row r="12" spans="1:11" ht="12.75">
      <c r="A12" s="19" t="s">
        <v>12</v>
      </c>
      <c r="B12" s="3"/>
      <c r="C12" s="3"/>
      <c r="D12" s="3"/>
      <c r="E12" s="3"/>
      <c r="F12" s="3"/>
      <c r="G12" s="3"/>
      <c r="H12" s="3"/>
      <c r="I12" s="3"/>
      <c r="J12" s="3"/>
      <c r="K12" s="14"/>
    </row>
    <row r="13" spans="1:11" ht="12.75">
      <c r="A13" s="20" t="s">
        <v>13</v>
      </c>
      <c r="B13" s="1"/>
      <c r="C13" s="1"/>
      <c r="D13" s="3"/>
      <c r="E13" s="1"/>
      <c r="F13" s="1"/>
      <c r="G13" s="1"/>
      <c r="H13" s="3"/>
      <c r="I13" s="1"/>
      <c r="J13" s="1"/>
      <c r="K13" s="14"/>
    </row>
    <row r="14" spans="1:11" ht="12.75">
      <c r="A14" s="20" t="s">
        <v>14</v>
      </c>
      <c r="B14" s="1"/>
      <c r="C14" s="1"/>
      <c r="D14" s="3"/>
      <c r="E14" s="1"/>
      <c r="F14" s="1"/>
      <c r="G14" s="1"/>
      <c r="H14" s="3"/>
      <c r="I14" s="1"/>
      <c r="J14" s="1"/>
      <c r="K14" s="14"/>
    </row>
    <row r="15" spans="1:11" ht="12.75">
      <c r="A15" s="20" t="s">
        <v>15</v>
      </c>
      <c r="B15" s="3"/>
      <c r="C15" s="3"/>
      <c r="D15" s="3"/>
      <c r="E15" s="3"/>
      <c r="F15" s="3"/>
      <c r="G15" s="3"/>
      <c r="H15" s="3"/>
      <c r="I15" s="3"/>
      <c r="J15" s="3"/>
      <c r="K15" s="14"/>
    </row>
    <row r="16" spans="1:11" ht="12.75">
      <c r="A16" s="16"/>
      <c r="B16" s="3"/>
      <c r="C16" s="3"/>
      <c r="D16" s="3"/>
      <c r="E16" s="3"/>
      <c r="F16" s="3"/>
      <c r="G16" s="3"/>
      <c r="H16" s="3"/>
      <c r="I16" s="3"/>
      <c r="J16" s="3"/>
      <c r="K16" s="14"/>
    </row>
    <row r="17" spans="1:11" ht="12.75">
      <c r="A17" s="5" t="s">
        <v>47</v>
      </c>
      <c r="B17" s="3"/>
      <c r="C17" s="3"/>
      <c r="D17" s="3"/>
      <c r="E17" s="3"/>
      <c r="F17" s="3"/>
      <c r="G17" s="3"/>
      <c r="H17" s="3"/>
      <c r="I17" s="3"/>
      <c r="J17" s="3"/>
      <c r="K17" s="14"/>
    </row>
    <row r="18" spans="1:11" ht="12.75">
      <c r="A18" s="5"/>
      <c r="B18" s="3"/>
      <c r="C18" s="3"/>
      <c r="D18" s="3"/>
      <c r="E18" s="3"/>
      <c r="F18" s="3"/>
      <c r="G18" s="3"/>
      <c r="H18" s="3"/>
      <c r="I18" s="3"/>
      <c r="J18" s="3"/>
      <c r="K18" s="14"/>
    </row>
    <row r="19" spans="1:11" ht="12.75">
      <c r="A19" s="21"/>
      <c r="B19" s="4"/>
      <c r="C19" s="4"/>
      <c r="D19" s="4"/>
      <c r="E19" s="4"/>
      <c r="F19" s="4"/>
      <c r="G19" s="4"/>
      <c r="H19" s="4"/>
      <c r="I19" s="4"/>
      <c r="J19" s="4"/>
      <c r="K19" s="17"/>
    </row>
    <row r="20" spans="1:11" ht="12.75">
      <c r="A20" s="22" t="s">
        <v>16</v>
      </c>
      <c r="B20" s="22" t="s">
        <v>17</v>
      </c>
      <c r="C20" s="22" t="s">
        <v>18</v>
      </c>
      <c r="D20" s="22" t="s">
        <v>19</v>
      </c>
      <c r="E20" s="22" t="s">
        <v>20</v>
      </c>
      <c r="F20" s="23"/>
      <c r="G20" s="22"/>
      <c r="H20" s="22"/>
      <c r="I20" s="22" t="s">
        <v>21</v>
      </c>
      <c r="J20" s="22"/>
      <c r="K20" s="22"/>
    </row>
    <row r="21" spans="1:11" ht="12.75">
      <c r="A21" s="24" t="s">
        <v>22</v>
      </c>
      <c r="B21" s="24" t="s">
        <v>23</v>
      </c>
      <c r="C21" s="24" t="s">
        <v>24</v>
      </c>
      <c r="D21" s="24" t="s">
        <v>24</v>
      </c>
      <c r="E21" s="24" t="s">
        <v>24</v>
      </c>
      <c r="F21" s="23"/>
      <c r="G21" s="24"/>
      <c r="H21" s="24"/>
      <c r="I21" s="24" t="s">
        <v>25</v>
      </c>
      <c r="J21" s="24"/>
      <c r="K21" s="24"/>
    </row>
    <row r="22" spans="1:11" ht="12.75">
      <c r="A22" s="25" t="s">
        <v>26</v>
      </c>
      <c r="B22" s="25" t="s">
        <v>24</v>
      </c>
      <c r="C22" s="25" t="s">
        <v>27</v>
      </c>
      <c r="D22" s="25" t="s">
        <v>27</v>
      </c>
      <c r="E22" s="25" t="s">
        <v>27</v>
      </c>
      <c r="F22" s="23"/>
      <c r="G22" s="25"/>
      <c r="H22" s="25"/>
      <c r="I22" s="25" t="s">
        <v>28</v>
      </c>
      <c r="J22" s="25"/>
      <c r="K22" s="25"/>
    </row>
    <row r="23" spans="1:11" ht="12.75">
      <c r="A23" s="2" t="s">
        <v>29</v>
      </c>
      <c r="B23" s="2" t="s">
        <v>30</v>
      </c>
      <c r="C23" s="84">
        <v>6.48</v>
      </c>
      <c r="D23" s="86">
        <v>6.9</v>
      </c>
      <c r="E23" s="84">
        <v>8.35</v>
      </c>
      <c r="F23" s="3"/>
      <c r="G23" s="27"/>
      <c r="H23" s="27"/>
      <c r="I23" s="28">
        <v>0.43</v>
      </c>
      <c r="J23" s="29"/>
      <c r="K23" s="29"/>
    </row>
    <row r="24" spans="1:11" ht="12.75">
      <c r="A24" s="2" t="s">
        <v>31</v>
      </c>
      <c r="B24" s="2" t="s">
        <v>30</v>
      </c>
      <c r="C24" s="84">
        <v>11.57</v>
      </c>
      <c r="D24" s="86">
        <v>6.9</v>
      </c>
      <c r="E24" s="84">
        <v>8.35</v>
      </c>
      <c r="F24" s="3"/>
      <c r="G24" s="27"/>
      <c r="H24" s="27"/>
      <c r="I24" s="28">
        <v>0.68</v>
      </c>
      <c r="J24" s="29"/>
      <c r="K24" s="29"/>
    </row>
    <row r="25" spans="1:11" ht="12.75">
      <c r="A25" s="2" t="s">
        <v>32</v>
      </c>
      <c r="B25" s="2" t="s">
        <v>30</v>
      </c>
      <c r="C25" s="84">
        <v>19.93</v>
      </c>
      <c r="D25" s="86">
        <v>6.9</v>
      </c>
      <c r="E25" s="84">
        <v>8.35</v>
      </c>
      <c r="F25" s="3"/>
      <c r="G25" s="27"/>
      <c r="H25" s="27"/>
      <c r="I25" s="28">
        <v>1.36</v>
      </c>
      <c r="J25" s="29"/>
      <c r="K25" s="29"/>
    </row>
    <row r="26" spans="1:11" ht="12.75">
      <c r="A26" s="2" t="s">
        <v>33</v>
      </c>
      <c r="B26" s="2" t="s">
        <v>30</v>
      </c>
      <c r="C26" s="84">
        <v>32.85</v>
      </c>
      <c r="D26" s="86">
        <v>6.9</v>
      </c>
      <c r="E26" s="84">
        <v>8.35</v>
      </c>
      <c r="F26" s="3"/>
      <c r="G26" s="27"/>
      <c r="H26" s="27"/>
      <c r="I26" s="28">
        <v>2.04</v>
      </c>
      <c r="J26" s="29"/>
      <c r="K26" s="29"/>
    </row>
    <row r="27" spans="1:11" ht="12.75">
      <c r="A27" s="2" t="s">
        <v>34</v>
      </c>
      <c r="B27" s="2" t="s">
        <v>30</v>
      </c>
      <c r="C27" s="84">
        <v>46.31</v>
      </c>
      <c r="D27" s="86">
        <v>6.9</v>
      </c>
      <c r="E27" s="84">
        <v>8.35</v>
      </c>
      <c r="F27" s="3"/>
      <c r="G27" s="27"/>
      <c r="H27" s="27"/>
      <c r="I27" s="28">
        <v>2.72</v>
      </c>
      <c r="J27" s="29"/>
      <c r="K27" s="29" t="s">
        <v>3</v>
      </c>
    </row>
    <row r="28" spans="1:11" ht="12.75">
      <c r="A28" s="2" t="s">
        <v>35</v>
      </c>
      <c r="B28" s="2" t="s">
        <v>30</v>
      </c>
      <c r="C28" s="84">
        <v>60.14</v>
      </c>
      <c r="D28" s="86">
        <v>6.9</v>
      </c>
      <c r="E28" s="84">
        <v>8.35</v>
      </c>
      <c r="F28" s="3"/>
      <c r="G28" s="27"/>
      <c r="H28" s="27"/>
      <c r="I28" s="28">
        <v>3.4</v>
      </c>
      <c r="J28" s="29"/>
      <c r="K28" s="29"/>
    </row>
    <row r="29" spans="1:11" ht="12.75">
      <c r="A29" s="2" t="s">
        <v>36</v>
      </c>
      <c r="B29" s="2" t="s">
        <v>30</v>
      </c>
      <c r="C29" s="84">
        <v>74.14</v>
      </c>
      <c r="D29" s="86">
        <v>6.9</v>
      </c>
      <c r="E29" s="84">
        <v>8.35</v>
      </c>
      <c r="F29" s="3"/>
      <c r="G29" s="27"/>
      <c r="H29" s="27"/>
      <c r="I29" s="28">
        <v>4.09</v>
      </c>
      <c r="J29" s="29"/>
      <c r="K29" s="29"/>
    </row>
    <row r="30" spans="1:11" ht="12.75">
      <c r="A30" s="2" t="s">
        <v>31</v>
      </c>
      <c r="B30" s="2" t="s">
        <v>49</v>
      </c>
      <c r="C30" s="84">
        <v>6.72</v>
      </c>
      <c r="D30" s="86">
        <v>6.9</v>
      </c>
      <c r="E30" s="84">
        <v>8.35</v>
      </c>
      <c r="F30" s="3"/>
      <c r="G30" s="27"/>
      <c r="H30" s="27"/>
      <c r="I30" s="28">
        <v>2.04</v>
      </c>
      <c r="J30" s="29"/>
      <c r="K30" s="29"/>
    </row>
    <row r="31" spans="1:11" ht="12.75">
      <c r="A31" s="2" t="s">
        <v>37</v>
      </c>
      <c r="B31" s="2" t="s">
        <v>30</v>
      </c>
      <c r="C31" s="84">
        <v>11.57</v>
      </c>
      <c r="D31" s="86">
        <v>6.9</v>
      </c>
      <c r="E31" s="84">
        <v>8.35</v>
      </c>
      <c r="F31" s="3"/>
      <c r="G31" s="27"/>
      <c r="H31" s="27"/>
      <c r="I31" s="28">
        <v>1.33</v>
      </c>
      <c r="J31" s="29"/>
      <c r="K31" s="29"/>
    </row>
    <row r="32" spans="1:11" ht="12.75">
      <c r="A32" s="2" t="s">
        <v>38</v>
      </c>
      <c r="B32" s="2" t="s">
        <v>30</v>
      </c>
      <c r="C32" s="84">
        <v>18.92</v>
      </c>
      <c r="D32" s="86">
        <v>6.9</v>
      </c>
      <c r="E32" s="84">
        <v>8.35</v>
      </c>
      <c r="F32" s="3"/>
      <c r="G32" s="27"/>
      <c r="H32" s="27"/>
      <c r="I32" s="84">
        <v>1.65</v>
      </c>
      <c r="J32" s="29"/>
      <c r="K32" s="29"/>
    </row>
    <row r="33" spans="1:11" ht="12.75">
      <c r="A33" s="2" t="s">
        <v>39</v>
      </c>
      <c r="B33" s="2" t="s">
        <v>30</v>
      </c>
      <c r="C33" s="84">
        <v>30.96</v>
      </c>
      <c r="D33" s="86">
        <v>6.9</v>
      </c>
      <c r="E33" s="84">
        <v>8.35</v>
      </c>
      <c r="F33" s="4"/>
      <c r="G33" s="27"/>
      <c r="H33" s="27"/>
      <c r="I33" s="84">
        <v>1.64</v>
      </c>
      <c r="J33" s="29"/>
      <c r="K33" s="31"/>
    </row>
    <row r="34" spans="1:11" ht="12.75">
      <c r="A34" s="2" t="s">
        <v>40</v>
      </c>
      <c r="B34" s="29"/>
      <c r="C34" s="32"/>
      <c r="D34" s="86">
        <v>7.9</v>
      </c>
      <c r="E34" s="26"/>
      <c r="F34" s="3"/>
      <c r="G34" s="27"/>
      <c r="H34" s="27"/>
      <c r="I34" s="28"/>
      <c r="J34" s="29"/>
      <c r="K34" s="29"/>
    </row>
    <row r="35" spans="1:11" ht="12.75">
      <c r="A35" s="2" t="s">
        <v>41</v>
      </c>
      <c r="B35" s="29"/>
      <c r="C35" s="33"/>
      <c r="D35" s="34"/>
      <c r="E35" s="84">
        <v>9.4</v>
      </c>
      <c r="F35" s="3"/>
      <c r="G35" s="29"/>
      <c r="H35" s="29"/>
      <c r="I35" s="84">
        <v>1.65</v>
      </c>
      <c r="J35" s="29"/>
      <c r="K35" s="29"/>
    </row>
    <row r="36" spans="1:11" ht="12.75">
      <c r="A36" s="29"/>
      <c r="B36" s="29"/>
      <c r="C36" s="29"/>
      <c r="D36" s="29"/>
      <c r="E36" s="29"/>
      <c r="F36" s="3"/>
      <c r="G36" s="29"/>
      <c r="H36" s="29"/>
      <c r="I36" s="29"/>
      <c r="J36" s="29"/>
      <c r="K36" s="29"/>
    </row>
    <row r="37" spans="1:11" ht="12.75">
      <c r="A37" s="35" t="s">
        <v>42</v>
      </c>
      <c r="B37" s="3"/>
      <c r="C37" s="3"/>
      <c r="D37" s="3"/>
      <c r="E37" s="3"/>
      <c r="F37" s="3"/>
      <c r="G37" s="3"/>
      <c r="H37" s="3"/>
      <c r="I37" s="3"/>
      <c r="J37" s="3"/>
      <c r="K37" s="14"/>
    </row>
    <row r="38" spans="1:11" ht="12.75">
      <c r="A38" s="5"/>
      <c r="B38" s="3"/>
      <c r="C38" s="36" t="s">
        <v>43</v>
      </c>
      <c r="D38" s="3"/>
      <c r="E38" s="3"/>
      <c r="F38" s="3"/>
      <c r="G38" s="3"/>
      <c r="H38" s="3"/>
      <c r="I38" s="3"/>
      <c r="J38" s="3"/>
      <c r="K38" s="14"/>
    </row>
    <row r="39" spans="1:11" ht="12.75">
      <c r="A39" s="5"/>
      <c r="B39" s="3"/>
      <c r="C39" s="3"/>
      <c r="D39" s="3"/>
      <c r="E39" s="3"/>
      <c r="F39" s="3"/>
      <c r="G39" s="3"/>
      <c r="H39" s="3"/>
      <c r="I39" s="3"/>
      <c r="J39" s="3"/>
      <c r="K39" s="14"/>
    </row>
    <row r="40" spans="1:11" ht="12.75">
      <c r="A40" s="5"/>
      <c r="B40" s="3"/>
      <c r="C40" s="3"/>
      <c r="D40" s="3"/>
      <c r="E40" s="3"/>
      <c r="F40" s="3"/>
      <c r="G40" s="3"/>
      <c r="H40" s="3"/>
      <c r="I40" s="3"/>
      <c r="J40" s="3"/>
      <c r="K40" s="14"/>
    </row>
    <row r="41" spans="1:11" ht="12.75">
      <c r="A41" s="120" t="s">
        <v>44</v>
      </c>
      <c r="B41" s="121"/>
      <c r="C41" s="121"/>
      <c r="D41" s="121"/>
      <c r="E41" s="121"/>
      <c r="F41" s="121"/>
      <c r="G41" s="121"/>
      <c r="H41" s="121"/>
      <c r="I41" s="121"/>
      <c r="J41" s="121"/>
      <c r="K41" s="122"/>
    </row>
    <row r="42" spans="1:11" ht="12.75">
      <c r="A42" s="123" t="s">
        <v>45</v>
      </c>
      <c r="B42" s="124"/>
      <c r="C42" s="124"/>
      <c r="D42" s="124"/>
      <c r="E42" s="124"/>
      <c r="F42" s="124"/>
      <c r="G42" s="124"/>
      <c r="H42" s="124"/>
      <c r="I42" s="124"/>
      <c r="J42" s="124"/>
      <c r="K42" s="125"/>
    </row>
    <row r="43" spans="1:11" ht="12.75">
      <c r="A43" s="120" t="s">
        <v>186</v>
      </c>
      <c r="B43" s="121"/>
      <c r="C43" s="121"/>
      <c r="D43" s="121"/>
      <c r="E43" s="121"/>
      <c r="F43" s="121"/>
      <c r="G43" s="121"/>
      <c r="H43" s="121"/>
      <c r="I43" s="121"/>
      <c r="J43" s="121"/>
      <c r="K43" s="122"/>
    </row>
    <row r="44" spans="1:11" ht="12.75">
      <c r="A44" s="5" t="s">
        <v>110</v>
      </c>
      <c r="B44" s="3"/>
      <c r="C44" s="3"/>
      <c r="D44" s="3"/>
      <c r="E44" s="3"/>
      <c r="F44" s="3"/>
      <c r="G44" s="3"/>
      <c r="H44" s="3"/>
      <c r="I44" s="3"/>
      <c r="J44" s="3"/>
      <c r="K44" s="14"/>
    </row>
    <row r="45" spans="1:11" ht="12.75">
      <c r="A45" s="5"/>
      <c r="B45" s="3" t="s">
        <v>46</v>
      </c>
      <c r="C45" s="3"/>
      <c r="D45" s="4"/>
      <c r="E45" s="4"/>
      <c r="F45" s="4"/>
      <c r="G45" s="4"/>
      <c r="H45" s="4"/>
      <c r="I45" s="3"/>
      <c r="J45" s="3"/>
      <c r="K45" s="14"/>
    </row>
    <row r="46" spans="1:11" ht="12.75">
      <c r="A46" s="5"/>
      <c r="B46" s="3"/>
      <c r="C46" s="3"/>
      <c r="D46" s="3"/>
      <c r="E46" s="3"/>
      <c r="F46" s="3"/>
      <c r="G46" s="3"/>
      <c r="H46" s="3"/>
      <c r="I46" s="3"/>
      <c r="J46" s="3"/>
      <c r="K46" s="14"/>
    </row>
    <row r="47" spans="1:11" ht="12.75">
      <c r="A47" s="5"/>
      <c r="B47" s="3"/>
      <c r="C47" s="3"/>
      <c r="D47" s="3"/>
      <c r="E47" s="3"/>
      <c r="F47" s="3"/>
      <c r="G47" s="3"/>
      <c r="H47" s="3"/>
      <c r="I47" s="3"/>
      <c r="J47" s="3"/>
      <c r="K47" s="14"/>
    </row>
    <row r="48" spans="1:11" ht="12.75">
      <c r="A48" s="5"/>
      <c r="B48" s="3"/>
      <c r="C48" s="3"/>
      <c r="D48" s="3"/>
      <c r="E48" s="3"/>
      <c r="F48" s="3"/>
      <c r="G48" s="3"/>
      <c r="H48" s="3"/>
      <c r="I48" s="3"/>
      <c r="J48" s="3"/>
      <c r="K48" s="14"/>
    </row>
    <row r="49" spans="1:11" ht="12.75">
      <c r="A49" s="5"/>
      <c r="B49" s="3"/>
      <c r="C49" s="3"/>
      <c r="D49" s="3"/>
      <c r="E49" s="3"/>
      <c r="F49" s="3"/>
      <c r="G49" s="3"/>
      <c r="H49" s="3"/>
      <c r="I49" s="3"/>
      <c r="J49" s="3"/>
      <c r="K49" s="14"/>
    </row>
    <row r="50" spans="1:11" ht="12.75">
      <c r="A50" s="5"/>
      <c r="B50" s="3"/>
      <c r="C50" s="3"/>
      <c r="D50" s="3"/>
      <c r="E50" s="3"/>
      <c r="F50" s="3"/>
      <c r="G50" s="3"/>
      <c r="H50" s="3"/>
      <c r="I50" s="3"/>
      <c r="J50" s="3"/>
      <c r="K50" s="14"/>
    </row>
    <row r="51" spans="1:11" ht="12.75">
      <c r="A51" s="5"/>
      <c r="B51" s="3"/>
      <c r="C51" s="3"/>
      <c r="D51" s="3"/>
      <c r="E51" s="3"/>
      <c r="F51" s="3"/>
      <c r="G51" s="3"/>
      <c r="H51" s="3"/>
      <c r="I51" s="75" t="s">
        <v>154</v>
      </c>
      <c r="J51" s="118">
        <v>42582</v>
      </c>
      <c r="K51" s="119"/>
    </row>
    <row r="52" spans="1:11" ht="12.75">
      <c r="A52" s="5"/>
      <c r="B52" s="3"/>
      <c r="C52" s="3"/>
      <c r="D52" s="3"/>
      <c r="E52" s="3"/>
      <c r="F52" s="3"/>
      <c r="G52" s="3"/>
      <c r="H52" s="3"/>
      <c r="I52" s="3"/>
      <c r="J52" s="3"/>
      <c r="K52" s="14"/>
    </row>
    <row r="53" spans="1:11" ht="12.75">
      <c r="A53" s="6"/>
      <c r="B53" s="7"/>
      <c r="C53" s="7"/>
      <c r="D53" s="7"/>
      <c r="E53" s="7"/>
      <c r="F53" s="7"/>
      <c r="G53" s="7"/>
      <c r="H53" s="7"/>
      <c r="I53" s="7"/>
      <c r="J53" s="7"/>
      <c r="K53" s="15"/>
    </row>
    <row r="54" spans="1:11" ht="12.75">
      <c r="A54" s="5" t="s">
        <v>109</v>
      </c>
      <c r="B54" s="3" t="str">
        <f>'Check Sheet'!B52</f>
        <v>Abby Christensen, Revenue Share Administrator </v>
      </c>
      <c r="C54" s="3"/>
      <c r="D54" s="3"/>
      <c r="E54" s="3"/>
      <c r="F54" s="3"/>
      <c r="G54" s="3"/>
      <c r="H54" s="3"/>
      <c r="I54" s="101"/>
      <c r="J54" s="63"/>
      <c r="K54" s="11"/>
    </row>
    <row r="55" spans="1:11" ht="12.75">
      <c r="A55" s="5"/>
      <c r="B55" s="3"/>
      <c r="C55" s="3"/>
      <c r="D55" s="3"/>
      <c r="E55" s="3"/>
      <c r="F55" s="3"/>
      <c r="G55" s="3"/>
      <c r="H55" s="3"/>
      <c r="I55" s="3"/>
      <c r="J55" s="63"/>
      <c r="K55" s="14"/>
    </row>
    <row r="56" spans="1:11" ht="12.75">
      <c r="A56" s="6" t="s">
        <v>124</v>
      </c>
      <c r="B56" s="111">
        <f>+'Check Sheet'!$B$54</f>
        <v>42166</v>
      </c>
      <c r="C56" s="111"/>
      <c r="D56" s="7"/>
      <c r="E56" s="7"/>
      <c r="F56" s="7"/>
      <c r="H56" s="7"/>
      <c r="I56" s="76" t="s">
        <v>153</v>
      </c>
      <c r="J56" s="109">
        <f>+'Check Sheet'!$I$54</f>
        <v>42217</v>
      </c>
      <c r="K56" s="110"/>
    </row>
    <row r="57" spans="1:11" ht="12.75">
      <c r="A57" s="112" t="s">
        <v>4</v>
      </c>
      <c r="B57" s="113"/>
      <c r="C57" s="113"/>
      <c r="D57" s="113"/>
      <c r="E57" s="113"/>
      <c r="F57" s="113"/>
      <c r="G57" s="113"/>
      <c r="H57" s="113"/>
      <c r="I57" s="113"/>
      <c r="J57" s="113"/>
      <c r="K57" s="114"/>
    </row>
    <row r="58" spans="1:11" ht="12.75">
      <c r="A58" s="5"/>
      <c r="B58" s="3"/>
      <c r="C58" s="3"/>
      <c r="D58" s="3"/>
      <c r="E58" s="3"/>
      <c r="F58" s="3"/>
      <c r="G58" s="3"/>
      <c r="H58" s="3"/>
      <c r="I58" s="3"/>
      <c r="J58" s="3"/>
      <c r="K58" s="14"/>
    </row>
    <row r="59" spans="1:11" ht="12.75">
      <c r="A59" s="5" t="s">
        <v>5</v>
      </c>
      <c r="B59" s="3"/>
      <c r="C59" s="3"/>
      <c r="D59" s="3"/>
      <c r="E59" s="3"/>
      <c r="F59" s="3"/>
      <c r="G59" s="3"/>
      <c r="H59" s="3"/>
      <c r="I59" s="3"/>
      <c r="J59" s="3"/>
      <c r="K59" s="14"/>
    </row>
    <row r="60" spans="1:11" ht="12.75">
      <c r="A60" s="6"/>
      <c r="B60" s="7"/>
      <c r="C60" s="7"/>
      <c r="D60" s="7"/>
      <c r="E60" s="7"/>
      <c r="F60" s="7"/>
      <c r="G60" s="7"/>
      <c r="H60" s="7"/>
      <c r="I60" s="7"/>
      <c r="J60" s="7"/>
      <c r="K60" s="15"/>
    </row>
  </sheetData>
  <sheetProtection/>
  <mergeCells count="9">
    <mergeCell ref="A57:K57"/>
    <mergeCell ref="A6:K6"/>
    <mergeCell ref="J56:K56"/>
    <mergeCell ref="J51:K51"/>
    <mergeCell ref="I2:J2"/>
    <mergeCell ref="A41:K41"/>
    <mergeCell ref="A42:K42"/>
    <mergeCell ref="A43:K43"/>
    <mergeCell ref="B56:C56"/>
  </mergeCells>
  <printOptions horizontalCentered="1"/>
  <pageMargins left="0.5" right="0.35" top="0.5" bottom="0.5" header="0.5" footer="0.5"/>
  <pageSetup fitToHeight="1" fitToWidth="1" horizontalDpi="600" verticalDpi="600" orientation="portrait" scale="95"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K59"/>
  <sheetViews>
    <sheetView showGridLines="0" zoomScalePageLayoutView="0" workbookViewId="0" topLeftCell="A25">
      <selection activeCell="G58" sqref="G58"/>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13">
        <v>24</v>
      </c>
      <c r="I2" s="103" t="s">
        <v>156</v>
      </c>
      <c r="J2" s="103"/>
      <c r="K2" s="87" t="s">
        <v>157</v>
      </c>
    </row>
    <row r="3" spans="1:11" ht="12.75">
      <c r="A3" s="5"/>
      <c r="B3" s="1"/>
      <c r="C3" s="3"/>
      <c r="D3" s="3"/>
      <c r="E3" s="3"/>
      <c r="F3" s="3"/>
      <c r="G3" s="3"/>
      <c r="H3" s="103"/>
      <c r="I3" s="103"/>
      <c r="J3" s="3"/>
      <c r="K3" s="14"/>
    </row>
    <row r="4" spans="1:11" ht="12.75">
      <c r="A4" s="5" t="s">
        <v>1</v>
      </c>
      <c r="B4" s="3"/>
      <c r="C4" s="3"/>
      <c r="D4" s="3" t="s">
        <v>6</v>
      </c>
      <c r="E4" s="3"/>
      <c r="F4" s="3"/>
      <c r="G4" s="3"/>
      <c r="H4" s="3"/>
      <c r="I4" s="3"/>
      <c r="J4" s="3"/>
      <c r="K4" s="14"/>
    </row>
    <row r="5" spans="1:11" ht="12.75">
      <c r="A5" s="6" t="s">
        <v>2</v>
      </c>
      <c r="B5" s="7"/>
      <c r="C5" s="7"/>
      <c r="D5" s="67" t="s">
        <v>155</v>
      </c>
      <c r="E5" s="7"/>
      <c r="F5" s="7"/>
      <c r="G5" s="7"/>
      <c r="H5" s="7"/>
      <c r="I5" s="7"/>
      <c r="J5" s="7"/>
      <c r="K5" s="15"/>
    </row>
    <row r="6" spans="1:11" ht="12.75">
      <c r="A6" s="115" t="s">
        <v>7</v>
      </c>
      <c r="B6" s="116"/>
      <c r="C6" s="116"/>
      <c r="D6" s="116"/>
      <c r="E6" s="116"/>
      <c r="F6" s="116"/>
      <c r="G6" s="116"/>
      <c r="H6" s="116"/>
      <c r="I6" s="116"/>
      <c r="J6" s="116"/>
      <c r="K6" s="117"/>
    </row>
    <row r="7" spans="1:11" ht="12.75">
      <c r="A7" s="16" t="s">
        <v>8</v>
      </c>
      <c r="B7" s="4"/>
      <c r="C7" s="4"/>
      <c r="D7" s="4"/>
      <c r="E7" s="4"/>
      <c r="F7" s="4"/>
      <c r="G7" s="4"/>
      <c r="H7" s="4"/>
      <c r="I7" s="4"/>
      <c r="J7" s="4"/>
      <c r="K7" s="17"/>
    </row>
    <row r="8" spans="1:11" ht="12.75">
      <c r="A8" s="5"/>
      <c r="B8" s="3"/>
      <c r="C8" s="3"/>
      <c r="D8" s="3"/>
      <c r="E8" s="3"/>
      <c r="F8" s="3"/>
      <c r="G8" s="3"/>
      <c r="H8" s="3"/>
      <c r="I8" s="3"/>
      <c r="J8" s="3"/>
      <c r="K8" s="14"/>
    </row>
    <row r="9" spans="1:11" ht="12.75">
      <c r="A9" s="16" t="s">
        <v>9</v>
      </c>
      <c r="B9" s="3"/>
      <c r="C9" s="3"/>
      <c r="D9" s="3"/>
      <c r="E9" s="3"/>
      <c r="F9" s="3"/>
      <c r="G9" s="3"/>
      <c r="H9" s="3"/>
      <c r="I9" s="3"/>
      <c r="J9" s="3"/>
      <c r="K9" s="14"/>
    </row>
    <row r="10" spans="1:11" ht="12.75">
      <c r="A10" s="18" t="s">
        <v>10</v>
      </c>
      <c r="B10" s="3"/>
      <c r="C10" s="3"/>
      <c r="D10" s="3"/>
      <c r="E10" s="3"/>
      <c r="F10" s="3"/>
      <c r="G10" s="3"/>
      <c r="H10" s="3"/>
      <c r="I10" s="3"/>
      <c r="J10" s="3"/>
      <c r="K10" s="14"/>
    </row>
    <row r="11" spans="1:11" ht="12.75">
      <c r="A11" s="18" t="s">
        <v>11</v>
      </c>
      <c r="B11" s="3"/>
      <c r="C11" s="3"/>
      <c r="D11" s="3"/>
      <c r="E11" s="3"/>
      <c r="F11" s="3"/>
      <c r="G11" s="3"/>
      <c r="H11" s="3"/>
      <c r="I11" s="3"/>
      <c r="J11" s="3"/>
      <c r="K11" s="14"/>
    </row>
    <row r="12" spans="1:11" ht="12.75">
      <c r="A12" s="19" t="s">
        <v>12</v>
      </c>
      <c r="B12" s="3"/>
      <c r="C12" s="3"/>
      <c r="D12" s="3"/>
      <c r="E12" s="3"/>
      <c r="F12" s="3"/>
      <c r="G12" s="3"/>
      <c r="H12" s="3"/>
      <c r="I12" s="3"/>
      <c r="J12" s="3"/>
      <c r="K12" s="14"/>
    </row>
    <row r="13" spans="1:11" ht="12.75">
      <c r="A13" s="20" t="s">
        <v>13</v>
      </c>
      <c r="B13" s="1"/>
      <c r="C13" s="1"/>
      <c r="D13" s="3"/>
      <c r="E13" s="1"/>
      <c r="F13" s="1"/>
      <c r="G13" s="1"/>
      <c r="H13" s="3"/>
      <c r="I13" s="1"/>
      <c r="J13" s="1"/>
      <c r="K13" s="14"/>
    </row>
    <row r="14" spans="1:11" ht="12.75">
      <c r="A14" s="20" t="s">
        <v>14</v>
      </c>
      <c r="B14" s="1"/>
      <c r="C14" s="1"/>
      <c r="D14" s="3"/>
      <c r="E14" s="1"/>
      <c r="F14" s="1"/>
      <c r="G14" s="1"/>
      <c r="H14" s="3"/>
      <c r="I14" s="1"/>
      <c r="J14" s="1"/>
      <c r="K14" s="14"/>
    </row>
    <row r="15" spans="1:11" ht="12.75">
      <c r="A15" s="20" t="s">
        <v>15</v>
      </c>
      <c r="B15" s="3"/>
      <c r="C15" s="3"/>
      <c r="D15" s="3"/>
      <c r="E15" s="3"/>
      <c r="F15" s="3"/>
      <c r="G15" s="3"/>
      <c r="H15" s="3"/>
      <c r="I15" s="3"/>
      <c r="J15" s="3"/>
      <c r="K15" s="14"/>
    </row>
    <row r="16" spans="1:11" ht="12.75">
      <c r="A16" s="16"/>
      <c r="B16" s="3"/>
      <c r="C16" s="3"/>
      <c r="D16" s="3"/>
      <c r="E16" s="3"/>
      <c r="F16" s="3"/>
      <c r="G16" s="3"/>
      <c r="H16" s="3"/>
      <c r="I16" s="3"/>
      <c r="J16" s="3"/>
      <c r="K16" s="14"/>
    </row>
    <row r="17" spans="1:11" ht="12.75">
      <c r="A17" s="5" t="s">
        <v>50</v>
      </c>
      <c r="B17" s="3"/>
      <c r="C17" s="3"/>
      <c r="D17" s="3"/>
      <c r="E17" s="3"/>
      <c r="F17" s="3"/>
      <c r="G17" s="3"/>
      <c r="H17" s="3"/>
      <c r="I17" s="3"/>
      <c r="J17" s="3"/>
      <c r="K17" s="14"/>
    </row>
    <row r="18" spans="1:11" ht="12.75">
      <c r="A18" s="5"/>
      <c r="B18" s="3"/>
      <c r="C18" s="3"/>
      <c r="D18" s="3"/>
      <c r="E18" s="3"/>
      <c r="F18" s="3"/>
      <c r="G18" s="3"/>
      <c r="H18" s="3"/>
      <c r="I18" s="3"/>
      <c r="J18" s="3"/>
      <c r="K18" s="14"/>
    </row>
    <row r="19" spans="1:11" ht="12.75">
      <c r="A19" s="21"/>
      <c r="B19" s="4"/>
      <c r="C19" s="4"/>
      <c r="D19" s="4"/>
      <c r="E19" s="4"/>
      <c r="F19" s="4"/>
      <c r="G19" s="4"/>
      <c r="H19" s="4"/>
      <c r="I19" s="4"/>
      <c r="J19" s="4"/>
      <c r="K19" s="17"/>
    </row>
    <row r="20" spans="1:11" ht="12.75">
      <c r="A20" s="22" t="s">
        <v>16</v>
      </c>
      <c r="B20" s="22" t="s">
        <v>17</v>
      </c>
      <c r="C20" s="22" t="s">
        <v>18</v>
      </c>
      <c r="D20" s="22" t="s">
        <v>19</v>
      </c>
      <c r="E20" s="22" t="s">
        <v>20</v>
      </c>
      <c r="F20" s="23"/>
      <c r="G20" s="22"/>
      <c r="H20" s="22"/>
      <c r="I20" s="22" t="s">
        <v>21</v>
      </c>
      <c r="J20" s="22"/>
      <c r="K20" s="22"/>
    </row>
    <row r="21" spans="1:11" ht="12.75">
      <c r="A21" s="24" t="s">
        <v>22</v>
      </c>
      <c r="B21" s="24" t="s">
        <v>23</v>
      </c>
      <c r="C21" s="24" t="s">
        <v>24</v>
      </c>
      <c r="D21" s="24" t="s">
        <v>24</v>
      </c>
      <c r="E21" s="24" t="s">
        <v>24</v>
      </c>
      <c r="F21" s="23"/>
      <c r="G21" s="24"/>
      <c r="H21" s="24"/>
      <c r="I21" s="24" t="s">
        <v>25</v>
      </c>
      <c r="J21" s="24"/>
      <c r="K21" s="24"/>
    </row>
    <row r="22" spans="1:11" ht="12.75">
      <c r="A22" s="25" t="s">
        <v>26</v>
      </c>
      <c r="B22" s="25" t="s">
        <v>24</v>
      </c>
      <c r="C22" s="25" t="s">
        <v>27</v>
      </c>
      <c r="D22" s="25" t="s">
        <v>27</v>
      </c>
      <c r="E22" s="25" t="s">
        <v>27</v>
      </c>
      <c r="F22" s="23"/>
      <c r="G22" s="25"/>
      <c r="H22" s="25"/>
      <c r="I22" s="25" t="s">
        <v>28</v>
      </c>
      <c r="J22" s="25"/>
      <c r="K22" s="25"/>
    </row>
    <row r="23" spans="1:11" ht="12.75">
      <c r="A23" s="2" t="s">
        <v>29</v>
      </c>
      <c r="B23" s="2" t="s">
        <v>30</v>
      </c>
      <c r="C23" s="84">
        <v>6.48</v>
      </c>
      <c r="D23" s="84">
        <v>6.9</v>
      </c>
      <c r="E23" s="84">
        <v>8.35</v>
      </c>
      <c r="F23" s="3"/>
      <c r="G23" s="27"/>
      <c r="H23" s="27"/>
      <c r="I23" s="28">
        <v>0.43</v>
      </c>
      <c r="J23" s="29"/>
      <c r="K23" s="29"/>
    </row>
    <row r="24" spans="1:11" ht="12.75">
      <c r="A24" s="2" t="s">
        <v>31</v>
      </c>
      <c r="B24" s="2" t="s">
        <v>30</v>
      </c>
      <c r="C24" s="84">
        <v>11.57</v>
      </c>
      <c r="D24" s="84">
        <v>6.9</v>
      </c>
      <c r="E24" s="84">
        <v>8.35</v>
      </c>
      <c r="F24" s="3"/>
      <c r="G24" s="27"/>
      <c r="H24" s="27"/>
      <c r="I24" s="28">
        <v>0.68</v>
      </c>
      <c r="J24" s="29"/>
      <c r="K24" s="29"/>
    </row>
    <row r="25" spans="1:11" ht="12.75">
      <c r="A25" s="2" t="s">
        <v>32</v>
      </c>
      <c r="B25" s="2" t="s">
        <v>30</v>
      </c>
      <c r="C25" s="84">
        <v>19.93</v>
      </c>
      <c r="D25" s="84">
        <v>6.9</v>
      </c>
      <c r="E25" s="84">
        <v>8.35</v>
      </c>
      <c r="F25" s="3"/>
      <c r="G25" s="27"/>
      <c r="H25" s="27"/>
      <c r="I25" s="28">
        <v>1.36</v>
      </c>
      <c r="J25" s="29"/>
      <c r="K25" s="29"/>
    </row>
    <row r="26" spans="1:11" ht="12.75">
      <c r="A26" s="2" t="s">
        <v>33</v>
      </c>
      <c r="B26" s="2" t="s">
        <v>30</v>
      </c>
      <c r="C26" s="84">
        <v>32.85</v>
      </c>
      <c r="D26" s="84">
        <v>6.9</v>
      </c>
      <c r="E26" s="84">
        <v>8.35</v>
      </c>
      <c r="F26" s="3"/>
      <c r="G26" s="27"/>
      <c r="H26" s="27"/>
      <c r="I26" s="28">
        <v>2.04</v>
      </c>
      <c r="J26" s="29"/>
      <c r="K26" s="29"/>
    </row>
    <row r="27" spans="1:11" ht="12.75">
      <c r="A27" s="2" t="s">
        <v>34</v>
      </c>
      <c r="B27" s="2" t="s">
        <v>30</v>
      </c>
      <c r="C27" s="84">
        <v>46.31</v>
      </c>
      <c r="D27" s="84">
        <v>6.9</v>
      </c>
      <c r="E27" s="84">
        <v>8.35</v>
      </c>
      <c r="F27" s="3"/>
      <c r="G27" s="27"/>
      <c r="H27" s="27"/>
      <c r="I27" s="28">
        <v>2.72</v>
      </c>
      <c r="J27" s="29"/>
      <c r="K27" s="29" t="s">
        <v>3</v>
      </c>
    </row>
    <row r="28" spans="1:11" ht="12.75">
      <c r="A28" s="2" t="s">
        <v>31</v>
      </c>
      <c r="B28" s="2" t="s">
        <v>48</v>
      </c>
      <c r="C28" s="84">
        <v>10.5</v>
      </c>
      <c r="D28" s="84">
        <v>6.9</v>
      </c>
      <c r="E28" s="84">
        <v>8.35</v>
      </c>
      <c r="F28" s="3"/>
      <c r="G28" s="27"/>
      <c r="H28" s="27"/>
      <c r="I28" s="28">
        <v>2.5</v>
      </c>
      <c r="J28" s="29"/>
      <c r="K28" s="29"/>
    </row>
    <row r="29" spans="1:11" ht="12.75">
      <c r="A29" s="2" t="s">
        <v>32</v>
      </c>
      <c r="B29" s="2" t="s">
        <v>48</v>
      </c>
      <c r="C29" s="84">
        <v>14.18</v>
      </c>
      <c r="D29" s="84">
        <v>6.9</v>
      </c>
      <c r="E29" s="84">
        <v>8.35</v>
      </c>
      <c r="F29" s="3"/>
      <c r="G29" s="27"/>
      <c r="H29" s="27"/>
      <c r="I29" s="28">
        <v>3</v>
      </c>
      <c r="J29" s="29"/>
      <c r="K29" s="29"/>
    </row>
    <row r="30" spans="1:11" ht="12.75">
      <c r="A30" s="2" t="s">
        <v>34</v>
      </c>
      <c r="B30" s="2" t="s">
        <v>48</v>
      </c>
      <c r="C30" s="84">
        <v>22.82</v>
      </c>
      <c r="D30" s="84">
        <v>6.9</v>
      </c>
      <c r="E30" s="84">
        <v>8.35</v>
      </c>
      <c r="F30" s="3"/>
      <c r="G30" s="27"/>
      <c r="H30" s="27"/>
      <c r="I30" s="28">
        <v>2.72</v>
      </c>
      <c r="J30" s="29"/>
      <c r="K30" s="29"/>
    </row>
    <row r="31" spans="1:11" ht="12.75">
      <c r="A31" s="2" t="s">
        <v>31</v>
      </c>
      <c r="B31" s="2" t="s">
        <v>49</v>
      </c>
      <c r="C31" s="84">
        <v>6.72</v>
      </c>
      <c r="D31" s="84">
        <v>6.9</v>
      </c>
      <c r="E31" s="84">
        <v>8.35</v>
      </c>
      <c r="F31" s="3"/>
      <c r="G31" s="27"/>
      <c r="H31" s="27"/>
      <c r="I31" s="28">
        <v>2.04</v>
      </c>
      <c r="J31" s="29"/>
      <c r="K31" s="29"/>
    </row>
    <row r="32" spans="1:11" ht="12.75">
      <c r="A32" s="2"/>
      <c r="B32" s="2"/>
      <c r="C32" s="26"/>
      <c r="D32" s="26"/>
      <c r="E32" s="26"/>
      <c r="F32" s="4"/>
      <c r="G32" s="27"/>
      <c r="H32" s="27"/>
      <c r="I32" s="30"/>
      <c r="J32" s="29"/>
      <c r="K32" s="31"/>
    </row>
    <row r="33" spans="1:11" ht="12.75">
      <c r="A33" s="2" t="s">
        <v>40</v>
      </c>
      <c r="B33" s="29"/>
      <c r="C33" s="32"/>
      <c r="D33" s="84">
        <v>7.9</v>
      </c>
      <c r="E33" s="26"/>
      <c r="F33" s="3"/>
      <c r="G33" s="27"/>
      <c r="H33" s="27"/>
      <c r="I33" s="28"/>
      <c r="J33" s="29"/>
      <c r="K33" s="29"/>
    </row>
    <row r="34" spans="1:11" ht="12.75">
      <c r="A34" s="2" t="s">
        <v>41</v>
      </c>
      <c r="B34" s="29"/>
      <c r="C34" s="33"/>
      <c r="D34" s="37"/>
      <c r="E34" s="84">
        <v>9.4</v>
      </c>
      <c r="F34" s="3"/>
      <c r="G34" s="29"/>
      <c r="H34" s="29"/>
      <c r="I34" s="84">
        <v>1.65</v>
      </c>
      <c r="J34" s="29"/>
      <c r="K34" s="29"/>
    </row>
    <row r="35" spans="1:11" ht="12.75">
      <c r="A35" s="29"/>
      <c r="B35" s="29"/>
      <c r="C35" s="29"/>
      <c r="D35" s="29"/>
      <c r="E35" s="29"/>
      <c r="F35" s="3"/>
      <c r="G35" s="29"/>
      <c r="H35" s="29"/>
      <c r="I35" s="29"/>
      <c r="J35" s="29"/>
      <c r="K35" s="29"/>
    </row>
    <row r="36" spans="1:11" ht="12.75">
      <c r="A36" s="35" t="s">
        <v>42</v>
      </c>
      <c r="B36" s="3"/>
      <c r="C36" s="3"/>
      <c r="D36" s="3"/>
      <c r="E36" s="3"/>
      <c r="F36" s="3"/>
      <c r="G36" s="3"/>
      <c r="H36" s="3"/>
      <c r="I36" s="3"/>
      <c r="J36" s="3"/>
      <c r="K36" s="14"/>
    </row>
    <row r="37" spans="1:11" ht="12.75">
      <c r="A37" s="5"/>
      <c r="B37" s="3"/>
      <c r="C37" s="36" t="s">
        <v>43</v>
      </c>
      <c r="D37" s="3"/>
      <c r="E37" s="3"/>
      <c r="F37" s="3"/>
      <c r="G37" s="3"/>
      <c r="H37" s="3"/>
      <c r="I37" s="3"/>
      <c r="J37" s="3"/>
      <c r="K37" s="14"/>
    </row>
    <row r="38" spans="1:11" ht="12.75">
      <c r="A38" s="5"/>
      <c r="B38" s="3"/>
      <c r="C38" s="3"/>
      <c r="D38" s="3"/>
      <c r="E38" s="3"/>
      <c r="F38" s="3"/>
      <c r="G38" s="3"/>
      <c r="H38" s="3"/>
      <c r="I38" s="3"/>
      <c r="J38" s="3"/>
      <c r="K38" s="14"/>
    </row>
    <row r="39" spans="1:11" ht="12.75">
      <c r="A39" s="5"/>
      <c r="B39" s="3"/>
      <c r="C39" s="3"/>
      <c r="D39" s="3"/>
      <c r="E39" s="3"/>
      <c r="F39" s="3"/>
      <c r="G39" s="3"/>
      <c r="H39" s="3"/>
      <c r="I39" s="3"/>
      <c r="J39" s="3"/>
      <c r="K39" s="14"/>
    </row>
    <row r="40" spans="1:11" ht="12.75">
      <c r="A40" s="120" t="s">
        <v>44</v>
      </c>
      <c r="B40" s="121"/>
      <c r="C40" s="121"/>
      <c r="D40" s="121"/>
      <c r="E40" s="121"/>
      <c r="F40" s="121"/>
      <c r="G40" s="121"/>
      <c r="H40" s="121"/>
      <c r="I40" s="121"/>
      <c r="J40" s="121"/>
      <c r="K40" s="122"/>
    </row>
    <row r="41" spans="1:11" ht="12.75">
      <c r="A41" s="123" t="s">
        <v>45</v>
      </c>
      <c r="B41" s="124"/>
      <c r="C41" s="124"/>
      <c r="D41" s="124"/>
      <c r="E41" s="124"/>
      <c r="F41" s="124"/>
      <c r="G41" s="124"/>
      <c r="H41" s="124"/>
      <c r="I41" s="124"/>
      <c r="J41" s="124"/>
      <c r="K41" s="125"/>
    </row>
    <row r="42" spans="1:11" ht="12.75">
      <c r="A42" s="120" t="str">
        <f>'Item 100, page 1'!A43:K43</f>
        <v>Note 3:  In addition to the recycling rates shown above, a recycling debit/&lt;credit&gt; of &lt;$0.80&gt; (A) applies.</v>
      </c>
      <c r="B42" s="121"/>
      <c r="C42" s="121"/>
      <c r="D42" s="121"/>
      <c r="E42" s="121"/>
      <c r="F42" s="121"/>
      <c r="G42" s="121"/>
      <c r="H42" s="121"/>
      <c r="I42" s="121"/>
      <c r="J42" s="121"/>
      <c r="K42" s="122"/>
    </row>
    <row r="43" spans="1:11" ht="12.75">
      <c r="A43" s="5"/>
      <c r="B43" s="3"/>
      <c r="C43" s="3"/>
      <c r="D43" s="3"/>
      <c r="E43" s="3"/>
      <c r="F43" s="3"/>
      <c r="G43" s="3"/>
      <c r="H43" s="3"/>
      <c r="I43" s="3"/>
      <c r="J43" s="3"/>
      <c r="K43" s="14"/>
    </row>
    <row r="44" spans="1:11" ht="12.75">
      <c r="A44" s="5"/>
      <c r="B44" s="3" t="s">
        <v>46</v>
      </c>
      <c r="C44" s="3"/>
      <c r="D44" s="4"/>
      <c r="E44" s="4"/>
      <c r="F44" s="4"/>
      <c r="G44" s="4"/>
      <c r="H44" s="4"/>
      <c r="I44" s="3"/>
      <c r="J44" s="3"/>
      <c r="K44" s="14"/>
    </row>
    <row r="45" spans="1:11" ht="12.75">
      <c r="A45" s="5"/>
      <c r="B45" s="3"/>
      <c r="C45" s="3"/>
      <c r="D45" s="3"/>
      <c r="E45" s="3"/>
      <c r="F45" s="3"/>
      <c r="G45" s="3"/>
      <c r="H45" s="3"/>
      <c r="I45" s="3"/>
      <c r="J45" s="3"/>
      <c r="K45" s="14"/>
    </row>
    <row r="46" spans="1:11" ht="12.75">
      <c r="A46" s="5"/>
      <c r="B46" s="3"/>
      <c r="C46" s="3"/>
      <c r="D46" s="3"/>
      <c r="E46" s="3"/>
      <c r="F46" s="3"/>
      <c r="G46" s="3"/>
      <c r="H46" s="3"/>
      <c r="I46" s="3"/>
      <c r="J46" s="3"/>
      <c r="K46" s="14"/>
    </row>
    <row r="47" spans="1:11" ht="12.75">
      <c r="A47" s="5"/>
      <c r="B47" s="3"/>
      <c r="C47" s="3"/>
      <c r="D47" s="3"/>
      <c r="E47" s="3"/>
      <c r="F47" s="3"/>
      <c r="G47" s="3"/>
      <c r="H47" s="3"/>
      <c r="I47" s="3"/>
      <c r="J47" s="3"/>
      <c r="K47" s="14"/>
    </row>
    <row r="48" spans="1:11" ht="12.75">
      <c r="A48" s="5"/>
      <c r="B48" s="3"/>
      <c r="C48" s="3"/>
      <c r="D48" s="3"/>
      <c r="E48" s="3"/>
      <c r="F48" s="3"/>
      <c r="G48" s="3"/>
      <c r="H48" s="3"/>
      <c r="I48" s="3"/>
      <c r="J48" s="3"/>
      <c r="K48" s="14"/>
    </row>
    <row r="49" spans="1:11" ht="12.75">
      <c r="A49" s="5"/>
      <c r="B49" s="3"/>
      <c r="C49" s="3"/>
      <c r="D49" s="3"/>
      <c r="E49" s="3"/>
      <c r="F49" s="3"/>
      <c r="G49" s="3"/>
      <c r="H49" s="3"/>
      <c r="I49" s="3"/>
      <c r="J49" s="3"/>
      <c r="K49" s="14"/>
    </row>
    <row r="50" spans="1:11" ht="12.75">
      <c r="A50" s="5"/>
      <c r="B50" s="3"/>
      <c r="C50" s="3"/>
      <c r="D50" s="3"/>
      <c r="E50" s="3"/>
      <c r="F50" s="3"/>
      <c r="G50" s="3"/>
      <c r="H50" s="3"/>
      <c r="I50" s="75" t="s">
        <v>154</v>
      </c>
      <c r="J50" s="118">
        <f>'Item 100, page 1'!J51:K51</f>
        <v>42582</v>
      </c>
      <c r="K50" s="119"/>
    </row>
    <row r="51" spans="1:11" ht="12.75">
      <c r="A51" s="5"/>
      <c r="B51" s="3"/>
      <c r="C51" s="3"/>
      <c r="D51" s="3"/>
      <c r="E51" s="3"/>
      <c r="F51" s="3"/>
      <c r="G51" s="3"/>
      <c r="H51" s="3"/>
      <c r="I51" s="3"/>
      <c r="J51" s="3"/>
      <c r="K51" s="14"/>
    </row>
    <row r="52" spans="1:11" ht="12.75">
      <c r="A52" s="6"/>
      <c r="B52" s="7"/>
      <c r="C52" s="7"/>
      <c r="D52" s="7"/>
      <c r="E52" s="7"/>
      <c r="F52" s="7"/>
      <c r="G52" s="7"/>
      <c r="H52" s="7"/>
      <c r="I52" s="7"/>
      <c r="J52" s="7"/>
      <c r="K52" s="15"/>
    </row>
    <row r="53" spans="1:11" ht="12.75">
      <c r="A53" s="5" t="s">
        <v>109</v>
      </c>
      <c r="B53" s="3" t="str">
        <f>+'Check Sheet'!$B$52</f>
        <v>Abby Christensen, Revenue Share Administrator </v>
      </c>
      <c r="C53" s="3"/>
      <c r="D53" s="3"/>
      <c r="E53" s="3"/>
      <c r="F53" s="3"/>
      <c r="G53" s="3"/>
      <c r="H53" s="3"/>
      <c r="I53" s="3"/>
      <c r="J53" s="63"/>
      <c r="K53" s="11"/>
    </row>
    <row r="54" spans="1:11" ht="12.75">
      <c r="A54" s="5"/>
      <c r="B54" s="3"/>
      <c r="C54" s="3"/>
      <c r="D54" s="3"/>
      <c r="E54" s="3"/>
      <c r="F54" s="3"/>
      <c r="G54" s="3"/>
      <c r="H54" s="3"/>
      <c r="I54" s="101"/>
      <c r="J54" s="63"/>
      <c r="K54" s="14"/>
    </row>
    <row r="55" spans="1:11" ht="12.75">
      <c r="A55" s="6" t="s">
        <v>124</v>
      </c>
      <c r="B55" s="111">
        <f>+'Check Sheet'!$B$54</f>
        <v>42166</v>
      </c>
      <c r="C55" s="111"/>
      <c r="D55" s="7"/>
      <c r="E55" s="7"/>
      <c r="F55" s="7"/>
      <c r="H55" s="7"/>
      <c r="I55" s="76" t="s">
        <v>153</v>
      </c>
      <c r="J55" s="109">
        <f>+'Check Sheet'!$I$54</f>
        <v>42217</v>
      </c>
      <c r="K55" s="110"/>
    </row>
    <row r="56" spans="1:11" ht="12.75">
      <c r="A56" s="112" t="s">
        <v>4</v>
      </c>
      <c r="B56" s="113"/>
      <c r="C56" s="113"/>
      <c r="D56" s="113"/>
      <c r="E56" s="113"/>
      <c r="F56" s="113"/>
      <c r="G56" s="113"/>
      <c r="H56" s="113"/>
      <c r="I56" s="113"/>
      <c r="J56" s="113"/>
      <c r="K56" s="114"/>
    </row>
    <row r="57" spans="1:11" ht="12.75">
      <c r="A57" s="5"/>
      <c r="B57" s="3"/>
      <c r="C57" s="3"/>
      <c r="D57" s="3"/>
      <c r="E57" s="3"/>
      <c r="F57" s="3"/>
      <c r="G57" s="3"/>
      <c r="H57" s="3"/>
      <c r="I57" s="3"/>
      <c r="J57" s="3"/>
      <c r="K57" s="14"/>
    </row>
    <row r="58" spans="1:11" ht="12.75">
      <c r="A58" s="5" t="s">
        <v>5</v>
      </c>
      <c r="B58" s="3"/>
      <c r="C58" s="3"/>
      <c r="D58" s="3"/>
      <c r="E58" s="3"/>
      <c r="F58" s="3"/>
      <c r="G58" s="3"/>
      <c r="H58" s="3"/>
      <c r="I58" s="3"/>
      <c r="J58" s="3"/>
      <c r="K58" s="14"/>
    </row>
    <row r="59" spans="1:11" ht="12.75">
      <c r="A59" s="6"/>
      <c r="B59" s="7"/>
      <c r="C59" s="7"/>
      <c r="D59" s="7"/>
      <c r="E59" s="7"/>
      <c r="F59" s="7"/>
      <c r="G59" s="7"/>
      <c r="H59" s="7"/>
      <c r="I59" s="7"/>
      <c r="J59" s="7"/>
      <c r="K59" s="15"/>
    </row>
  </sheetData>
  <sheetProtection/>
  <mergeCells count="10">
    <mergeCell ref="A56:K56"/>
    <mergeCell ref="A6:K6"/>
    <mergeCell ref="H3:I3"/>
    <mergeCell ref="J55:K55"/>
    <mergeCell ref="J50:K50"/>
    <mergeCell ref="I2:J2"/>
    <mergeCell ref="A40:K40"/>
    <mergeCell ref="A41:K41"/>
    <mergeCell ref="A42:K42"/>
    <mergeCell ref="B55:C55"/>
  </mergeCells>
  <printOptions horizontalCentered="1"/>
  <pageMargins left="0.5" right="0.5" top="0.5" bottom="0.5" header="0.32" footer="0.5"/>
  <pageSetup horizontalDpi="600" verticalDpi="600" orientation="portrait" scale="91" r:id="rId1"/>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1:N63"/>
  <sheetViews>
    <sheetView showGridLines="0" zoomScalePageLayoutView="0" workbookViewId="0" topLeftCell="A31">
      <selection activeCell="A30" sqref="A30:L30"/>
    </sheetView>
  </sheetViews>
  <sheetFormatPr defaultColWidth="9.140625" defaultRowHeight="12.75"/>
  <cols>
    <col min="1" max="1" width="13.140625" style="12" customWidth="1"/>
    <col min="2" max="2" width="12.28125" style="12" customWidth="1"/>
    <col min="3" max="12" width="11.710937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1"/>
      <c r="I2" s="13">
        <v>20</v>
      </c>
      <c r="J2" s="103" t="s">
        <v>156</v>
      </c>
      <c r="K2" s="103"/>
      <c r="L2" s="87">
        <v>25</v>
      </c>
    </row>
    <row r="3" spans="1:12" ht="12.75">
      <c r="A3" s="5"/>
      <c r="B3" s="3"/>
      <c r="C3" s="3"/>
      <c r="D3" s="3"/>
      <c r="E3" s="3"/>
      <c r="F3" s="3"/>
      <c r="G3" s="3"/>
      <c r="H3" s="3"/>
      <c r="I3" s="3"/>
      <c r="J3" s="3"/>
      <c r="K3" s="3"/>
      <c r="L3" s="14"/>
    </row>
    <row r="4" spans="1:12" ht="12.75">
      <c r="A4" s="5" t="s">
        <v>1</v>
      </c>
      <c r="B4" s="3"/>
      <c r="C4" s="3"/>
      <c r="D4" s="3" t="s">
        <v>6</v>
      </c>
      <c r="E4" s="3"/>
      <c r="F4" s="3"/>
      <c r="G4" s="3"/>
      <c r="H4" s="3"/>
      <c r="I4" s="3"/>
      <c r="J4" s="3"/>
      <c r="K4" s="3"/>
      <c r="L4" s="14"/>
    </row>
    <row r="5" spans="1:12" ht="12.75">
      <c r="A5" s="6" t="s">
        <v>2</v>
      </c>
      <c r="B5" s="7"/>
      <c r="C5" s="7"/>
      <c r="D5" s="67" t="s">
        <v>155</v>
      </c>
      <c r="E5" s="7"/>
      <c r="F5" s="7"/>
      <c r="G5" s="7"/>
      <c r="H5" s="7"/>
      <c r="I5" s="7"/>
      <c r="J5" s="7"/>
      <c r="K5" s="3"/>
      <c r="L5" s="14"/>
    </row>
    <row r="6" spans="1:12" ht="12.75">
      <c r="A6" s="5"/>
      <c r="B6" s="3"/>
      <c r="C6" s="3"/>
      <c r="D6" s="3"/>
      <c r="E6" s="3"/>
      <c r="F6" s="3"/>
      <c r="G6" s="3"/>
      <c r="H6" s="3"/>
      <c r="I6" s="3"/>
      <c r="J6" s="3"/>
      <c r="K6" s="10"/>
      <c r="L6" s="11"/>
    </row>
    <row r="7" spans="1:12" ht="12.75">
      <c r="A7" s="128" t="s">
        <v>51</v>
      </c>
      <c r="B7" s="108"/>
      <c r="C7" s="108"/>
      <c r="D7" s="108"/>
      <c r="E7" s="108"/>
      <c r="F7" s="108"/>
      <c r="G7" s="108"/>
      <c r="H7" s="108"/>
      <c r="I7" s="108"/>
      <c r="J7" s="4"/>
      <c r="K7" s="4"/>
      <c r="L7" s="14"/>
    </row>
    <row r="8" spans="1:12" ht="12.75">
      <c r="A8" s="5"/>
      <c r="B8" s="3"/>
      <c r="C8" s="3"/>
      <c r="D8" s="3"/>
      <c r="E8" s="3"/>
      <c r="F8" s="3"/>
      <c r="G8" s="3"/>
      <c r="H8" s="3"/>
      <c r="I8" s="3"/>
      <c r="J8" s="3"/>
      <c r="K8" s="3"/>
      <c r="L8" s="14"/>
    </row>
    <row r="9" spans="1:12" ht="12.75">
      <c r="A9" s="5" t="s">
        <v>52</v>
      </c>
      <c r="B9" s="38" t="s">
        <v>53</v>
      </c>
      <c r="C9" s="3"/>
      <c r="D9" s="3"/>
      <c r="E9" s="3"/>
      <c r="F9" s="3"/>
      <c r="G9" s="3"/>
      <c r="H9" s="3"/>
      <c r="I9" s="3"/>
      <c r="J9" s="3"/>
      <c r="K9" s="3"/>
      <c r="L9" s="14"/>
    </row>
    <row r="10" spans="1:12" ht="12.75">
      <c r="A10" s="5"/>
      <c r="B10" s="3"/>
      <c r="C10" s="3"/>
      <c r="D10" s="3"/>
      <c r="E10" s="3"/>
      <c r="F10" s="3"/>
      <c r="G10" s="3"/>
      <c r="H10" s="3"/>
      <c r="I10" s="3"/>
      <c r="J10" s="7"/>
      <c r="K10" s="7"/>
      <c r="L10" s="15"/>
    </row>
    <row r="11" spans="1:12" ht="12.75">
      <c r="A11" s="29"/>
      <c r="B11" s="39" t="s">
        <v>54</v>
      </c>
      <c r="C11" s="39" t="s">
        <v>55</v>
      </c>
      <c r="D11" s="39" t="s">
        <v>56</v>
      </c>
      <c r="E11" s="39" t="s">
        <v>57</v>
      </c>
      <c r="F11" s="39" t="s">
        <v>58</v>
      </c>
      <c r="G11" s="39" t="s">
        <v>59</v>
      </c>
      <c r="H11" s="39" t="s">
        <v>60</v>
      </c>
      <c r="I11" s="39" t="s">
        <v>61</v>
      </c>
      <c r="J11" s="39" t="s">
        <v>62</v>
      </c>
      <c r="K11" s="39" t="s">
        <v>63</v>
      </c>
      <c r="L11" s="39" t="s">
        <v>64</v>
      </c>
    </row>
    <row r="12" spans="1:12" ht="12.75">
      <c r="A12" s="40" t="s">
        <v>65</v>
      </c>
      <c r="B12" s="41"/>
      <c r="C12" s="41"/>
      <c r="D12" s="41"/>
      <c r="E12" s="41"/>
      <c r="F12" s="41"/>
      <c r="G12" s="41"/>
      <c r="H12" s="41"/>
      <c r="I12" s="41"/>
      <c r="J12" s="41"/>
      <c r="K12" s="41"/>
      <c r="L12" s="41"/>
    </row>
    <row r="13" spans="1:12" ht="12.75">
      <c r="A13" s="42" t="s">
        <v>66</v>
      </c>
      <c r="B13" s="84">
        <v>3.3</v>
      </c>
      <c r="C13" s="84">
        <v>5.2</v>
      </c>
      <c r="D13" s="84">
        <v>7.9</v>
      </c>
      <c r="E13" s="84">
        <v>15.7</v>
      </c>
      <c r="F13" s="84">
        <v>19</v>
      </c>
      <c r="G13" s="84">
        <v>22.7</v>
      </c>
      <c r="H13" s="84">
        <v>30</v>
      </c>
      <c r="I13" s="84">
        <v>43.2</v>
      </c>
      <c r="J13" s="84">
        <v>57.7</v>
      </c>
      <c r="K13" s="84">
        <v>85.6</v>
      </c>
      <c r="L13" s="84">
        <v>113</v>
      </c>
    </row>
    <row r="14" spans="1:12" ht="12.75">
      <c r="A14" s="42" t="s">
        <v>67</v>
      </c>
      <c r="B14" s="84">
        <v>3.3</v>
      </c>
      <c r="C14" s="84">
        <v>4.87</v>
      </c>
      <c r="D14" s="84">
        <v>7.41</v>
      </c>
      <c r="E14" s="84">
        <v>15.7</v>
      </c>
      <c r="F14" s="84">
        <v>19</v>
      </c>
      <c r="G14" s="84">
        <v>22.7</v>
      </c>
      <c r="H14" s="84">
        <v>30</v>
      </c>
      <c r="I14" s="84">
        <v>43.2</v>
      </c>
      <c r="J14" s="84">
        <v>57.7</v>
      </c>
      <c r="K14" s="84">
        <v>85.6</v>
      </c>
      <c r="L14" s="84">
        <v>113</v>
      </c>
    </row>
    <row r="15" spans="1:12" ht="12.75">
      <c r="A15" s="42" t="s">
        <v>68</v>
      </c>
      <c r="B15" s="43">
        <v>5.12</v>
      </c>
      <c r="C15" s="43">
        <v>6.75</v>
      </c>
      <c r="D15" s="43">
        <v>8.98</v>
      </c>
      <c r="E15" s="26">
        <v>18.9</v>
      </c>
      <c r="F15" s="84">
        <v>23.8</v>
      </c>
      <c r="G15" s="84">
        <v>31.2</v>
      </c>
      <c r="H15" s="84">
        <v>34.7</v>
      </c>
      <c r="I15" s="84">
        <v>48</v>
      </c>
      <c r="J15" s="84">
        <v>62.5</v>
      </c>
      <c r="K15" s="84">
        <v>90.4</v>
      </c>
      <c r="L15" s="84">
        <v>117.8</v>
      </c>
    </row>
    <row r="16" spans="1:12" ht="12.75">
      <c r="A16" s="44" t="s">
        <v>69</v>
      </c>
      <c r="B16" s="77">
        <v>1.1</v>
      </c>
      <c r="C16" s="85">
        <v>1.6</v>
      </c>
      <c r="D16" s="85">
        <v>1.6</v>
      </c>
      <c r="E16" s="85">
        <v>6.4</v>
      </c>
      <c r="F16" s="85">
        <v>8.6</v>
      </c>
      <c r="G16" s="85">
        <v>9.7</v>
      </c>
      <c r="H16" s="85">
        <v>10.7</v>
      </c>
      <c r="I16" s="85">
        <v>12.9</v>
      </c>
      <c r="J16" s="85">
        <v>13.9</v>
      </c>
      <c r="K16" s="85">
        <v>18.2</v>
      </c>
      <c r="L16" s="85">
        <v>21.4</v>
      </c>
    </row>
    <row r="17" spans="1:12" ht="12.75">
      <c r="A17" s="42"/>
      <c r="B17" s="45"/>
      <c r="C17" s="45"/>
      <c r="D17" s="45"/>
      <c r="E17" s="45"/>
      <c r="F17" s="45"/>
      <c r="G17" s="45"/>
      <c r="H17" s="45"/>
      <c r="I17" s="45"/>
      <c r="J17" s="45"/>
      <c r="K17" s="45"/>
      <c r="L17" s="45"/>
    </row>
    <row r="18" spans="1:12" ht="12.75">
      <c r="A18" s="40" t="s">
        <v>70</v>
      </c>
      <c r="B18" s="46"/>
      <c r="C18" s="46"/>
      <c r="D18" s="47"/>
      <c r="E18" s="46"/>
      <c r="F18" s="46"/>
      <c r="G18" s="46"/>
      <c r="H18" s="46"/>
      <c r="I18" s="46"/>
      <c r="J18" s="46"/>
      <c r="K18" s="46"/>
      <c r="L18" s="46"/>
    </row>
    <row r="19" spans="1:12" ht="12.75">
      <c r="A19" s="42" t="s">
        <v>71</v>
      </c>
      <c r="B19" s="45"/>
      <c r="C19" s="45"/>
      <c r="D19" s="48"/>
      <c r="E19" s="45"/>
      <c r="F19" s="45"/>
      <c r="G19" s="45"/>
      <c r="H19" s="45"/>
      <c r="I19" s="45"/>
      <c r="J19" s="45"/>
      <c r="K19" s="45"/>
      <c r="L19" s="45"/>
    </row>
    <row r="20" spans="1:12" ht="12.75">
      <c r="A20" s="44" t="s">
        <v>72</v>
      </c>
      <c r="B20" s="47"/>
      <c r="C20" s="47"/>
      <c r="D20" s="47"/>
      <c r="E20" s="47"/>
      <c r="F20" s="47"/>
      <c r="G20" s="47"/>
      <c r="H20" s="47"/>
      <c r="I20" s="47"/>
      <c r="J20" s="47"/>
      <c r="K20" s="47"/>
      <c r="L20" s="47"/>
    </row>
    <row r="21" spans="1:12" ht="12.75">
      <c r="A21" s="42" t="s">
        <v>73</v>
      </c>
      <c r="B21" s="45"/>
      <c r="C21" s="45"/>
      <c r="D21" s="45"/>
      <c r="E21" s="45"/>
      <c r="F21" s="45"/>
      <c r="G21" s="45"/>
      <c r="H21" s="45"/>
      <c r="I21" s="45"/>
      <c r="J21" s="45"/>
      <c r="K21" s="45"/>
      <c r="L21" s="45"/>
    </row>
    <row r="22" spans="1:12" ht="12.75">
      <c r="A22" s="44" t="s">
        <v>74</v>
      </c>
      <c r="B22" s="46"/>
      <c r="C22" s="46"/>
      <c r="D22" s="47"/>
      <c r="E22" s="46"/>
      <c r="F22" s="46"/>
      <c r="G22" s="47"/>
      <c r="H22" s="46"/>
      <c r="I22" s="46"/>
      <c r="J22" s="47"/>
      <c r="K22" s="47"/>
      <c r="L22" s="47"/>
    </row>
    <row r="23" spans="1:12" ht="12.75">
      <c r="A23" s="49"/>
      <c r="B23" s="45"/>
      <c r="C23" s="45"/>
      <c r="D23" s="45"/>
      <c r="E23" s="45"/>
      <c r="F23" s="45"/>
      <c r="G23" s="45"/>
      <c r="H23" s="45"/>
      <c r="I23" s="45"/>
      <c r="J23" s="45"/>
      <c r="K23" s="45"/>
      <c r="L23" s="45"/>
    </row>
    <row r="24" spans="1:12" ht="12.75">
      <c r="A24" s="44"/>
      <c r="B24" s="47"/>
      <c r="C24" s="47"/>
      <c r="D24" s="47"/>
      <c r="E24" s="47"/>
      <c r="F24" s="47"/>
      <c r="G24" s="47"/>
      <c r="H24" s="47"/>
      <c r="I24" s="47"/>
      <c r="J24" s="47"/>
      <c r="K24" s="47"/>
      <c r="L24" s="47"/>
    </row>
    <row r="25" spans="1:12" ht="12.75">
      <c r="A25" s="42"/>
      <c r="B25" s="45"/>
      <c r="C25" s="45"/>
      <c r="D25" s="45"/>
      <c r="E25" s="45"/>
      <c r="F25" s="45"/>
      <c r="G25" s="45"/>
      <c r="H25" s="45"/>
      <c r="I25" s="45"/>
      <c r="J25" s="45"/>
      <c r="K25" s="45"/>
      <c r="L25" s="45"/>
    </row>
    <row r="26" spans="1:12" ht="12.75">
      <c r="A26" s="5"/>
      <c r="B26" s="3"/>
      <c r="C26" s="3"/>
      <c r="D26" s="3"/>
      <c r="E26" s="3"/>
      <c r="F26" s="3"/>
      <c r="G26" s="3"/>
      <c r="H26" s="3"/>
      <c r="I26" s="3"/>
      <c r="J26" s="10"/>
      <c r="K26" s="10"/>
      <c r="L26" s="11"/>
    </row>
    <row r="27" spans="1:12" ht="12.75">
      <c r="A27" s="121" t="s">
        <v>180</v>
      </c>
      <c r="B27" s="121"/>
      <c r="C27" s="121"/>
      <c r="D27" s="121"/>
      <c r="E27" s="121"/>
      <c r="F27" s="121"/>
      <c r="G27" s="121"/>
      <c r="H27" s="121"/>
      <c r="I27" s="121"/>
      <c r="J27" s="121"/>
      <c r="K27" s="121"/>
      <c r="L27" s="122"/>
    </row>
    <row r="28" spans="1:12" ht="12.75">
      <c r="A28" s="124" t="s">
        <v>158</v>
      </c>
      <c r="B28" s="124"/>
      <c r="C28" s="124"/>
      <c r="D28" s="124"/>
      <c r="E28" s="124"/>
      <c r="F28" s="124"/>
      <c r="G28" s="124"/>
      <c r="H28" s="124"/>
      <c r="I28" s="124"/>
      <c r="J28" s="124"/>
      <c r="K28" s="124"/>
      <c r="L28" s="125"/>
    </row>
    <row r="29" spans="1:12" ht="12.75">
      <c r="A29" s="124" t="s">
        <v>187</v>
      </c>
      <c r="B29" s="124"/>
      <c r="C29" s="124"/>
      <c r="D29" s="124"/>
      <c r="E29" s="124"/>
      <c r="F29" s="124"/>
      <c r="G29" s="124"/>
      <c r="H29" s="124"/>
      <c r="I29" s="124"/>
      <c r="J29" s="124"/>
      <c r="K29" s="124"/>
      <c r="L29" s="125"/>
    </row>
    <row r="30" spans="1:12" ht="12.75">
      <c r="A30" s="126" t="s">
        <v>159</v>
      </c>
      <c r="B30" s="126"/>
      <c r="C30" s="126"/>
      <c r="D30" s="126"/>
      <c r="E30" s="126"/>
      <c r="F30" s="126"/>
      <c r="G30" s="126"/>
      <c r="H30" s="126"/>
      <c r="I30" s="126"/>
      <c r="J30" s="126"/>
      <c r="K30" s="126"/>
      <c r="L30" s="127"/>
    </row>
    <row r="31" spans="1:12" ht="12.75">
      <c r="A31" s="126" t="s">
        <v>160</v>
      </c>
      <c r="B31" s="126"/>
      <c r="C31" s="126"/>
      <c r="D31" s="126"/>
      <c r="E31" s="126"/>
      <c r="F31" s="126"/>
      <c r="G31" s="126"/>
      <c r="H31" s="126"/>
      <c r="I31" s="126"/>
      <c r="J31" s="126"/>
      <c r="K31" s="126"/>
      <c r="L31" s="127"/>
    </row>
    <row r="32" spans="1:12" ht="12.75">
      <c r="A32" s="126" t="s">
        <v>161</v>
      </c>
      <c r="B32" s="126"/>
      <c r="C32" s="126"/>
      <c r="D32" s="126"/>
      <c r="E32" s="126"/>
      <c r="F32" s="126"/>
      <c r="G32" s="126"/>
      <c r="H32" s="126"/>
      <c r="I32" s="126"/>
      <c r="J32" s="126"/>
      <c r="K32" s="126"/>
      <c r="L32" s="127"/>
    </row>
    <row r="33" spans="1:12" ht="12.75">
      <c r="A33" s="51"/>
      <c r="B33" s="50"/>
      <c r="C33" s="3"/>
      <c r="D33" s="3"/>
      <c r="E33" s="3"/>
      <c r="F33" s="3"/>
      <c r="G33" s="3"/>
      <c r="H33" s="3"/>
      <c r="I33" s="3"/>
      <c r="J33" s="3"/>
      <c r="K33" s="3"/>
      <c r="L33" s="14"/>
    </row>
    <row r="34" spans="1:12" ht="12.75">
      <c r="A34" s="16"/>
      <c r="C34" s="3"/>
      <c r="D34" s="3"/>
      <c r="E34" s="3"/>
      <c r="F34" s="3"/>
      <c r="G34" s="3"/>
      <c r="H34" s="3"/>
      <c r="I34" s="3"/>
      <c r="J34" s="3"/>
      <c r="K34" s="3"/>
      <c r="L34" s="14"/>
    </row>
    <row r="35" spans="1:12" ht="12.75">
      <c r="A35" s="16"/>
      <c r="C35" s="3"/>
      <c r="D35" s="3"/>
      <c r="E35" s="3"/>
      <c r="F35" s="3"/>
      <c r="G35" s="3"/>
      <c r="H35" s="3"/>
      <c r="I35" s="3"/>
      <c r="J35" s="3"/>
      <c r="K35" s="3"/>
      <c r="L35" s="14"/>
    </row>
    <row r="36" spans="1:12" ht="12.75">
      <c r="A36" s="16"/>
      <c r="B36" s="50"/>
      <c r="C36" s="3"/>
      <c r="D36" s="3"/>
      <c r="E36" s="3"/>
      <c r="F36" s="3"/>
      <c r="G36" s="3"/>
      <c r="H36" s="3"/>
      <c r="I36" s="3"/>
      <c r="J36" s="7"/>
      <c r="K36" s="3"/>
      <c r="L36" s="14"/>
    </row>
    <row r="37" spans="1:12" ht="12.75">
      <c r="A37" s="16"/>
      <c r="B37" s="52"/>
      <c r="C37" s="11"/>
      <c r="D37" s="129" t="s">
        <v>75</v>
      </c>
      <c r="E37" s="130"/>
      <c r="F37" s="3"/>
      <c r="G37" s="52"/>
      <c r="H37" s="11"/>
      <c r="I37" s="129" t="s">
        <v>75</v>
      </c>
      <c r="J37" s="130"/>
      <c r="K37" s="21"/>
      <c r="L37" s="14"/>
    </row>
    <row r="38" spans="1:12" ht="12.75">
      <c r="A38" s="16"/>
      <c r="B38" s="131" t="s">
        <v>76</v>
      </c>
      <c r="C38" s="132"/>
      <c r="D38" s="131" t="s">
        <v>77</v>
      </c>
      <c r="E38" s="132"/>
      <c r="F38" s="3"/>
      <c r="G38" s="131" t="s">
        <v>76</v>
      </c>
      <c r="H38" s="132"/>
      <c r="I38" s="131" t="s">
        <v>77</v>
      </c>
      <c r="J38" s="132"/>
      <c r="K38" s="21"/>
      <c r="L38" s="14"/>
    </row>
    <row r="39" spans="1:12" ht="12.75">
      <c r="A39" s="16"/>
      <c r="B39" s="53" t="s">
        <v>78</v>
      </c>
      <c r="C39" s="54"/>
      <c r="D39" s="26">
        <v>3.3</v>
      </c>
      <c r="E39" s="54"/>
      <c r="F39" s="3"/>
      <c r="G39" s="53" t="s">
        <v>79</v>
      </c>
      <c r="H39" s="54"/>
      <c r="I39" s="26">
        <v>30</v>
      </c>
      <c r="J39" s="54"/>
      <c r="K39" s="5"/>
      <c r="L39" s="14"/>
    </row>
    <row r="40" spans="1:12" ht="12.75">
      <c r="A40" s="16"/>
      <c r="B40" s="53" t="s">
        <v>80</v>
      </c>
      <c r="C40" s="54"/>
      <c r="D40" s="26">
        <v>5.2</v>
      </c>
      <c r="E40" s="54"/>
      <c r="F40" s="3"/>
      <c r="G40" s="53" t="s">
        <v>81</v>
      </c>
      <c r="H40" s="54"/>
      <c r="I40" s="26">
        <v>43.2</v>
      </c>
      <c r="J40" s="54"/>
      <c r="K40" s="5"/>
      <c r="L40" s="14"/>
    </row>
    <row r="41" spans="1:12" ht="12.75">
      <c r="A41" s="16"/>
      <c r="B41" s="53" t="s">
        <v>82</v>
      </c>
      <c r="C41" s="54"/>
      <c r="D41" s="26">
        <v>7.9</v>
      </c>
      <c r="E41" s="54"/>
      <c r="F41" s="3"/>
      <c r="G41" s="53" t="s">
        <v>182</v>
      </c>
      <c r="H41" s="54"/>
      <c r="I41" s="26">
        <v>57.7</v>
      </c>
      <c r="J41" s="54"/>
      <c r="K41" s="5"/>
      <c r="L41" s="14"/>
    </row>
    <row r="42" spans="1:12" ht="12.75">
      <c r="A42" s="16"/>
      <c r="B42" s="53" t="s">
        <v>83</v>
      </c>
      <c r="C42" s="54"/>
      <c r="D42" s="26">
        <v>15.7</v>
      </c>
      <c r="E42" s="54"/>
      <c r="F42" s="3"/>
      <c r="G42" s="53" t="s">
        <v>84</v>
      </c>
      <c r="H42" s="54"/>
      <c r="I42" s="26">
        <v>85.6</v>
      </c>
      <c r="J42" s="54"/>
      <c r="K42" s="5"/>
      <c r="L42" s="14"/>
    </row>
    <row r="43" spans="1:12" ht="12.75">
      <c r="A43" s="5"/>
      <c r="B43" s="53" t="s">
        <v>85</v>
      </c>
      <c r="C43" s="54"/>
      <c r="D43" s="26">
        <v>19</v>
      </c>
      <c r="E43" s="54"/>
      <c r="F43" s="3"/>
      <c r="G43" s="53" t="s">
        <v>86</v>
      </c>
      <c r="H43" s="54"/>
      <c r="I43" s="26">
        <v>113</v>
      </c>
      <c r="J43" s="54"/>
      <c r="K43" s="5"/>
      <c r="L43" s="14"/>
    </row>
    <row r="44" spans="1:12" ht="12.75">
      <c r="A44" s="5"/>
      <c r="B44" s="53" t="s">
        <v>87</v>
      </c>
      <c r="C44" s="54"/>
      <c r="D44" s="26">
        <v>22.7</v>
      </c>
      <c r="E44" s="54"/>
      <c r="F44" s="3"/>
      <c r="G44" s="53"/>
      <c r="H44" s="54"/>
      <c r="I44" s="55"/>
      <c r="J44" s="54"/>
      <c r="K44" s="5"/>
      <c r="L44" s="14"/>
    </row>
    <row r="45" spans="1:12" ht="12.75">
      <c r="A45" s="5"/>
      <c r="B45" s="3"/>
      <c r="C45" s="3"/>
      <c r="D45" s="4"/>
      <c r="E45" s="4"/>
      <c r="F45" s="4"/>
      <c r="G45" s="4"/>
      <c r="H45" s="3"/>
      <c r="I45" s="3"/>
      <c r="J45" s="3"/>
      <c r="K45" s="3"/>
      <c r="L45" s="14"/>
    </row>
    <row r="46" spans="1:12" ht="12.75">
      <c r="A46" s="5" t="s">
        <v>88</v>
      </c>
      <c r="B46" s="50" t="s">
        <v>89</v>
      </c>
      <c r="C46" s="3"/>
      <c r="D46" s="3"/>
      <c r="E46" s="3"/>
      <c r="F46" s="3"/>
      <c r="G46" s="3"/>
      <c r="H46" s="3"/>
      <c r="I46" s="3"/>
      <c r="J46" s="3"/>
      <c r="K46" s="3"/>
      <c r="L46" s="14"/>
    </row>
    <row r="47" spans="1:12" ht="12.75">
      <c r="A47" s="5"/>
      <c r="B47" s="50" t="s">
        <v>93</v>
      </c>
      <c r="C47" s="3"/>
      <c r="D47" s="3"/>
      <c r="E47" s="3"/>
      <c r="F47" s="3"/>
      <c r="G47" s="3"/>
      <c r="H47" s="3"/>
      <c r="I47" s="3"/>
      <c r="J47" s="3"/>
      <c r="K47" s="3"/>
      <c r="L47" s="14"/>
    </row>
    <row r="48" spans="1:12" ht="12.75">
      <c r="A48" s="5"/>
      <c r="B48" s="50" t="s">
        <v>90</v>
      </c>
      <c r="C48" s="3"/>
      <c r="D48" s="3"/>
      <c r="E48" s="3"/>
      <c r="F48" s="3"/>
      <c r="G48" s="3"/>
      <c r="H48" s="3"/>
      <c r="I48" s="3"/>
      <c r="J48" s="3"/>
      <c r="K48" s="3"/>
      <c r="L48" s="14"/>
    </row>
    <row r="49" spans="1:12" ht="12.75">
      <c r="A49" s="5"/>
      <c r="B49" s="50" t="s">
        <v>91</v>
      </c>
      <c r="C49" s="3"/>
      <c r="D49" s="3"/>
      <c r="E49" s="3"/>
      <c r="F49" s="3"/>
      <c r="G49" s="3"/>
      <c r="H49" s="3"/>
      <c r="I49" s="3"/>
      <c r="J49" s="3"/>
      <c r="K49" s="3"/>
      <c r="L49" s="14"/>
    </row>
    <row r="50" spans="1:12" ht="12.75">
      <c r="A50" s="5"/>
      <c r="B50" s="50"/>
      <c r="C50" s="3"/>
      <c r="D50" s="3"/>
      <c r="E50" s="3"/>
      <c r="F50" s="3"/>
      <c r="G50" s="3"/>
      <c r="H50" s="3"/>
      <c r="I50" s="3"/>
      <c r="J50" s="3"/>
      <c r="K50" s="3"/>
      <c r="L50" s="14"/>
    </row>
    <row r="51" spans="1:12" ht="12.75">
      <c r="A51" s="16" t="s">
        <v>92</v>
      </c>
      <c r="B51" s="50"/>
      <c r="C51" s="3"/>
      <c r="D51" s="3"/>
      <c r="E51" s="3"/>
      <c r="F51" s="3"/>
      <c r="G51" s="3"/>
      <c r="H51" s="3"/>
      <c r="I51" s="3"/>
      <c r="J51" s="3"/>
      <c r="K51" s="3"/>
      <c r="L51" s="14"/>
    </row>
    <row r="52" spans="1:12" ht="12.75">
      <c r="A52" s="16"/>
      <c r="B52" s="50"/>
      <c r="C52" s="3"/>
      <c r="D52" s="3"/>
      <c r="E52" s="3"/>
      <c r="F52" s="3"/>
      <c r="G52" s="3"/>
      <c r="H52" s="3"/>
      <c r="I52" s="3"/>
      <c r="J52" s="3"/>
      <c r="K52" s="3"/>
      <c r="L52" s="14"/>
    </row>
    <row r="53" spans="1:12" ht="12.75">
      <c r="A53" s="16"/>
      <c r="B53" s="50" t="s">
        <v>111</v>
      </c>
      <c r="C53" s="3"/>
      <c r="D53" s="3"/>
      <c r="E53" s="3"/>
      <c r="F53" s="3"/>
      <c r="G53" s="3"/>
      <c r="H53" s="3"/>
      <c r="I53" s="3"/>
      <c r="J53" s="3"/>
      <c r="K53" s="3"/>
      <c r="L53" s="14"/>
    </row>
    <row r="54" spans="1:12" ht="12.75">
      <c r="A54" s="16"/>
      <c r="B54" s="50"/>
      <c r="C54" s="3"/>
      <c r="D54" s="3"/>
      <c r="E54" s="3"/>
      <c r="F54" s="3"/>
      <c r="G54" s="3"/>
      <c r="H54" s="3"/>
      <c r="I54" s="101"/>
      <c r="J54" s="3"/>
      <c r="K54" s="3"/>
      <c r="L54" s="14"/>
    </row>
    <row r="55" spans="1:12" ht="12.75">
      <c r="A55" s="5"/>
      <c r="B55" s="50"/>
      <c r="C55" s="3"/>
      <c r="D55" s="3"/>
      <c r="E55" s="3"/>
      <c r="F55" s="3"/>
      <c r="G55" s="3"/>
      <c r="H55" s="3"/>
      <c r="I55" s="3"/>
      <c r="J55" s="75" t="s">
        <v>154</v>
      </c>
      <c r="K55" s="118">
        <f>+'Item 100, page 1'!J51</f>
        <v>42582</v>
      </c>
      <c r="L55" s="119"/>
    </row>
    <row r="56" spans="1:12" ht="12.75">
      <c r="A56" s="6"/>
      <c r="B56" s="7"/>
      <c r="C56" s="7"/>
      <c r="D56" s="7"/>
      <c r="E56" s="7"/>
      <c r="F56" s="7"/>
      <c r="G56" s="7"/>
      <c r="H56" s="7"/>
      <c r="I56" s="7"/>
      <c r="J56" s="7"/>
      <c r="K56" s="7"/>
      <c r="L56" s="15"/>
    </row>
    <row r="57" spans="1:12" ht="12.75">
      <c r="A57" s="5" t="s">
        <v>109</v>
      </c>
      <c r="B57" s="3" t="str">
        <f>+'Check Sheet'!$B$52</f>
        <v>Abby Christensen, Revenue Share Administrator </v>
      </c>
      <c r="C57" s="3"/>
      <c r="D57" s="3"/>
      <c r="E57" s="3"/>
      <c r="F57" s="3"/>
      <c r="G57" s="3"/>
      <c r="H57" s="3"/>
      <c r="J57" s="3"/>
      <c r="K57" s="63"/>
      <c r="L57" s="11"/>
    </row>
    <row r="58" spans="1:12" ht="12.75">
      <c r="A58" s="5"/>
      <c r="B58" s="3"/>
      <c r="C58" s="3"/>
      <c r="D58" s="3"/>
      <c r="E58" s="3"/>
      <c r="F58" s="3"/>
      <c r="G58" s="3"/>
      <c r="H58" s="3"/>
      <c r="J58" s="3"/>
      <c r="K58" s="63"/>
      <c r="L58" s="14"/>
    </row>
    <row r="59" spans="1:12" ht="12.75">
      <c r="A59" s="6" t="s">
        <v>124</v>
      </c>
      <c r="B59" s="111">
        <f>+'Check Sheet'!$B$54</f>
        <v>42166</v>
      </c>
      <c r="C59" s="111"/>
      <c r="D59" s="7"/>
      <c r="E59" s="7"/>
      <c r="F59" s="7"/>
      <c r="H59" s="7"/>
      <c r="J59" s="76" t="s">
        <v>153</v>
      </c>
      <c r="K59" s="109">
        <f>+'Check Sheet'!$I$54</f>
        <v>42217</v>
      </c>
      <c r="L59" s="110"/>
    </row>
    <row r="60" spans="1:12" ht="12.75">
      <c r="A60" s="112" t="s">
        <v>4</v>
      </c>
      <c r="B60" s="113"/>
      <c r="C60" s="113"/>
      <c r="D60" s="113"/>
      <c r="E60" s="113"/>
      <c r="F60" s="113"/>
      <c r="G60" s="113"/>
      <c r="H60" s="113"/>
      <c r="I60" s="113"/>
      <c r="J60" s="113"/>
      <c r="K60" s="8"/>
      <c r="L60" s="14"/>
    </row>
    <row r="61" spans="1:12" ht="12.75">
      <c r="A61" s="5"/>
      <c r="B61" s="3"/>
      <c r="C61" s="3"/>
      <c r="D61" s="3"/>
      <c r="E61" s="3"/>
      <c r="F61" s="3"/>
      <c r="G61" s="3"/>
      <c r="H61" s="3"/>
      <c r="I61" s="3"/>
      <c r="J61" s="3"/>
      <c r="K61" s="3"/>
      <c r="L61" s="14"/>
    </row>
    <row r="62" spans="1:14" ht="12.75">
      <c r="A62" s="5" t="s">
        <v>5</v>
      </c>
      <c r="B62" s="3"/>
      <c r="C62" s="3"/>
      <c r="D62" s="3"/>
      <c r="E62" s="3"/>
      <c r="F62" s="3"/>
      <c r="G62" s="3"/>
      <c r="H62" s="3"/>
      <c r="I62" s="3"/>
      <c r="J62" s="3"/>
      <c r="K62" s="3"/>
      <c r="L62" s="14"/>
      <c r="N62" s="12" t="s">
        <v>3</v>
      </c>
    </row>
    <row r="63" spans="1:12" ht="12.75">
      <c r="A63" s="6"/>
      <c r="B63" s="7"/>
      <c r="C63" s="7"/>
      <c r="D63" s="7"/>
      <c r="E63" s="7"/>
      <c r="F63" s="7"/>
      <c r="G63" s="7"/>
      <c r="H63" s="7"/>
      <c r="I63" s="7"/>
      <c r="J63" s="7"/>
      <c r="K63" s="7"/>
      <c r="L63" s="15"/>
    </row>
  </sheetData>
  <sheetProtection/>
  <mergeCells count="18">
    <mergeCell ref="A60:J60"/>
    <mergeCell ref="A7:I7"/>
    <mergeCell ref="D37:E37"/>
    <mergeCell ref="B38:C38"/>
    <mergeCell ref="D38:E38"/>
    <mergeCell ref="I37:J37"/>
    <mergeCell ref="G38:H38"/>
    <mergeCell ref="I38:J38"/>
    <mergeCell ref="B59:C59"/>
    <mergeCell ref="K55:L55"/>
    <mergeCell ref="K59:L59"/>
    <mergeCell ref="J2:K2"/>
    <mergeCell ref="A27:L27"/>
    <mergeCell ref="A28:L28"/>
    <mergeCell ref="A29:L29"/>
    <mergeCell ref="A30:L30"/>
    <mergeCell ref="A31:L31"/>
    <mergeCell ref="A32:L32"/>
  </mergeCells>
  <printOptions horizontalCentered="1"/>
  <pageMargins left="0.5" right="0.5" top="0.5" bottom="0.5" header="0.5" footer="0.5"/>
  <pageSetup fitToHeight="1" fitToWidth="1" horizontalDpi="600" verticalDpi="600" orientation="portrait" scale="68" r:id="rId1"/>
</worksheet>
</file>

<file path=xl/worksheets/sheet5.xml><?xml version="1.0" encoding="utf-8"?>
<worksheet xmlns="http://schemas.openxmlformats.org/spreadsheetml/2006/main" xmlns:r="http://schemas.openxmlformats.org/officeDocument/2006/relationships">
  <sheetPr>
    <tabColor theme="3" tint="-0.24997000396251678"/>
    <pageSetUpPr fitToPage="1"/>
  </sheetPr>
  <dimension ref="A1:N58"/>
  <sheetViews>
    <sheetView showGridLines="0" tabSelected="1" zoomScalePageLayoutView="0" workbookViewId="0" topLeftCell="A4">
      <selection activeCell="N39" sqref="N38:N39"/>
    </sheetView>
  </sheetViews>
  <sheetFormatPr defaultColWidth="9.140625" defaultRowHeight="12.75"/>
  <cols>
    <col min="1" max="1" width="11.140625" style="12" customWidth="1"/>
    <col min="2" max="2" width="13.57421875" style="12" customWidth="1"/>
    <col min="3" max="3" width="2.8515625" style="12" customWidth="1"/>
    <col min="4" max="14" width="11.710937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
        <v>12</v>
      </c>
      <c r="M2" s="89" t="s">
        <v>148</v>
      </c>
      <c r="N2" s="97"/>
    </row>
    <row r="3" spans="1:14" ht="12.75">
      <c r="A3" s="5"/>
      <c r="B3" s="3"/>
      <c r="C3" s="3"/>
      <c r="D3" s="3"/>
      <c r="E3" s="3"/>
      <c r="F3" s="3"/>
      <c r="G3" s="3"/>
      <c r="H3" s="3"/>
      <c r="I3" s="3"/>
      <c r="J3" s="3"/>
      <c r="K3" s="3"/>
      <c r="L3" s="3"/>
      <c r="M3" s="3"/>
      <c r="N3" s="14"/>
    </row>
    <row r="4" spans="1:14" ht="12.75">
      <c r="A4" s="5" t="s">
        <v>1</v>
      </c>
      <c r="B4" s="3"/>
      <c r="C4" s="3"/>
      <c r="D4" s="3" t="s">
        <v>6</v>
      </c>
      <c r="E4" s="3"/>
      <c r="F4" s="3"/>
      <c r="G4" s="3"/>
      <c r="H4" s="3"/>
      <c r="I4" s="3"/>
      <c r="J4" s="3"/>
      <c r="K4" s="3"/>
      <c r="L4" s="3"/>
      <c r="M4" s="3"/>
      <c r="N4" s="14"/>
    </row>
    <row r="5" spans="1:14" ht="12.75">
      <c r="A5" s="6" t="s">
        <v>2</v>
      </c>
      <c r="B5" s="7"/>
      <c r="C5" s="7"/>
      <c r="D5" s="67" t="s">
        <v>155</v>
      </c>
      <c r="E5" s="7"/>
      <c r="F5" s="7"/>
      <c r="G5" s="7"/>
      <c r="H5" s="7"/>
      <c r="I5" s="7"/>
      <c r="J5" s="7"/>
      <c r="K5" s="3"/>
      <c r="L5" s="3"/>
      <c r="M5" s="3"/>
      <c r="N5" s="14"/>
    </row>
    <row r="6" spans="1:14" ht="12.75">
      <c r="A6" s="5"/>
      <c r="B6" s="3"/>
      <c r="C6" s="3"/>
      <c r="D6" s="3"/>
      <c r="E6" s="3"/>
      <c r="F6" s="3"/>
      <c r="G6" s="3"/>
      <c r="H6" s="3"/>
      <c r="I6" s="3"/>
      <c r="J6" s="3"/>
      <c r="K6" s="10"/>
      <c r="L6" s="10"/>
      <c r="M6" s="10"/>
      <c r="N6" s="11"/>
    </row>
    <row r="7" spans="1:14" ht="12.75">
      <c r="A7" s="135" t="s">
        <v>129</v>
      </c>
      <c r="B7" s="136"/>
      <c r="C7" s="136"/>
      <c r="D7" s="136"/>
      <c r="E7" s="136"/>
      <c r="F7" s="136"/>
      <c r="G7" s="136"/>
      <c r="H7" s="136"/>
      <c r="I7" s="136"/>
      <c r="J7" s="136"/>
      <c r="K7" s="136"/>
      <c r="L7" s="136"/>
      <c r="M7" s="136"/>
      <c r="N7" s="137"/>
    </row>
    <row r="8" spans="1:14" ht="12.75">
      <c r="A8" s="138" t="s">
        <v>130</v>
      </c>
      <c r="B8" s="139"/>
      <c r="C8" s="139"/>
      <c r="D8" s="139"/>
      <c r="E8" s="139"/>
      <c r="F8" s="139"/>
      <c r="G8" s="139"/>
      <c r="H8" s="139"/>
      <c r="I8" s="139"/>
      <c r="J8" s="139"/>
      <c r="K8" s="139"/>
      <c r="L8" s="139"/>
      <c r="M8" s="139"/>
      <c r="N8" s="140"/>
    </row>
    <row r="9" spans="1:14" ht="12.75">
      <c r="A9" s="138" t="s">
        <v>131</v>
      </c>
      <c r="B9" s="139"/>
      <c r="C9" s="139"/>
      <c r="D9" s="139"/>
      <c r="E9" s="139"/>
      <c r="F9" s="139"/>
      <c r="G9" s="139"/>
      <c r="H9" s="139"/>
      <c r="I9" s="139"/>
      <c r="J9" s="139"/>
      <c r="K9" s="139"/>
      <c r="L9" s="139"/>
      <c r="M9" s="139"/>
      <c r="N9" s="140"/>
    </row>
    <row r="10" spans="1:14" ht="12.75">
      <c r="A10" s="5"/>
      <c r="B10" s="3"/>
      <c r="C10" s="3"/>
      <c r="D10" s="3"/>
      <c r="E10" s="3"/>
      <c r="F10" s="3"/>
      <c r="G10" s="3"/>
      <c r="H10" s="3"/>
      <c r="I10" s="3"/>
      <c r="J10" s="3"/>
      <c r="K10" s="3"/>
      <c r="L10" s="3"/>
      <c r="M10" s="3"/>
      <c r="N10" s="14"/>
    </row>
    <row r="11" spans="1:14" ht="12.75">
      <c r="A11" s="90" t="s">
        <v>132</v>
      </c>
      <c r="B11" s="3"/>
      <c r="C11" s="3"/>
      <c r="D11" s="3"/>
      <c r="E11" s="3"/>
      <c r="F11" s="3"/>
      <c r="G11" s="3"/>
      <c r="H11" s="3"/>
      <c r="I11" s="3"/>
      <c r="J11" s="3"/>
      <c r="K11" s="3"/>
      <c r="L11" s="3"/>
      <c r="M11" s="3"/>
      <c r="N11" s="14"/>
    </row>
    <row r="12" spans="1:14" ht="12.75">
      <c r="A12" s="5"/>
      <c r="B12" s="3"/>
      <c r="C12" s="3"/>
      <c r="D12" s="3"/>
      <c r="E12" s="3"/>
      <c r="F12" s="3"/>
      <c r="G12" s="3"/>
      <c r="H12" s="3"/>
      <c r="I12" s="3"/>
      <c r="J12" s="3"/>
      <c r="K12" s="7"/>
      <c r="L12" s="7"/>
      <c r="M12" s="7"/>
      <c r="N12" s="15"/>
    </row>
    <row r="13" spans="1:14" ht="12.75">
      <c r="A13" s="6"/>
      <c r="B13" s="13"/>
      <c r="C13" s="13"/>
      <c r="D13" s="133" t="s">
        <v>114</v>
      </c>
      <c r="E13" s="134"/>
      <c r="F13" s="134"/>
      <c r="G13" s="134"/>
      <c r="H13" s="134"/>
      <c r="I13" s="134"/>
      <c r="J13" s="134"/>
      <c r="K13" s="7"/>
      <c r="L13" s="7"/>
      <c r="M13" s="7"/>
      <c r="N13" s="15"/>
    </row>
    <row r="14" spans="1:14" ht="12.75">
      <c r="A14" s="91" t="s">
        <v>115</v>
      </c>
      <c r="B14" s="73"/>
      <c r="C14" s="92"/>
      <c r="D14" s="2" t="s">
        <v>133</v>
      </c>
      <c r="E14" s="2" t="s">
        <v>134</v>
      </c>
      <c r="F14" s="2" t="s">
        <v>135</v>
      </c>
      <c r="G14" s="2" t="s">
        <v>136</v>
      </c>
      <c r="H14" s="2" t="s">
        <v>137</v>
      </c>
      <c r="I14" s="2" t="s">
        <v>138</v>
      </c>
      <c r="J14" s="2" t="s">
        <v>139</v>
      </c>
      <c r="K14" s="2" t="s">
        <v>140</v>
      </c>
      <c r="L14" s="2" t="s">
        <v>141</v>
      </c>
      <c r="M14" s="2" t="s">
        <v>142</v>
      </c>
      <c r="N14" s="2" t="s">
        <v>143</v>
      </c>
    </row>
    <row r="15" spans="1:14" ht="12.75">
      <c r="A15" s="94" t="s">
        <v>116</v>
      </c>
      <c r="B15" s="98"/>
      <c r="C15" s="54"/>
      <c r="D15" s="84">
        <v>41.5</v>
      </c>
      <c r="E15" s="84">
        <v>41.5</v>
      </c>
      <c r="F15" s="84">
        <v>43.6</v>
      </c>
      <c r="G15" s="84">
        <v>43.6</v>
      </c>
      <c r="H15" s="84">
        <v>45.75</v>
      </c>
      <c r="I15" s="84">
        <v>47.9</v>
      </c>
      <c r="J15" s="84">
        <v>47.9</v>
      </c>
      <c r="K15" s="84">
        <v>50</v>
      </c>
      <c r="L15" s="102">
        <v>50</v>
      </c>
      <c r="M15" s="102">
        <v>50</v>
      </c>
      <c r="N15" s="102">
        <v>55.35</v>
      </c>
    </row>
    <row r="16" spans="1:14" ht="12.75">
      <c r="A16" s="94" t="s">
        <v>117</v>
      </c>
      <c r="B16" s="98"/>
      <c r="C16" s="54"/>
      <c r="D16" s="84">
        <v>146.15</v>
      </c>
      <c r="E16" s="84">
        <v>151.9</v>
      </c>
      <c r="F16" s="84">
        <v>159.9</v>
      </c>
      <c r="G16" s="84">
        <v>167.95</v>
      </c>
      <c r="H16" s="84">
        <v>173.25</v>
      </c>
      <c r="I16" s="84">
        <v>186.65</v>
      </c>
      <c r="J16" s="84">
        <v>200</v>
      </c>
      <c r="K16" s="84">
        <v>213.4</v>
      </c>
      <c r="L16" s="102">
        <v>226.75</v>
      </c>
      <c r="M16" s="102">
        <v>240.15</v>
      </c>
      <c r="N16" s="102">
        <v>253.5</v>
      </c>
    </row>
    <row r="17" spans="1:14" ht="12.75">
      <c r="A17" s="94" t="s">
        <v>118</v>
      </c>
      <c r="B17" s="98"/>
      <c r="C17" s="54"/>
      <c r="D17" s="84">
        <v>146.15</v>
      </c>
      <c r="E17" s="86">
        <v>151.9</v>
      </c>
      <c r="F17" s="84">
        <v>159.9</v>
      </c>
      <c r="G17" s="86">
        <v>167.95</v>
      </c>
      <c r="H17" s="84">
        <v>173.25</v>
      </c>
      <c r="I17" s="84">
        <v>186.65</v>
      </c>
      <c r="J17" s="84">
        <v>200</v>
      </c>
      <c r="K17" s="84">
        <v>213.4</v>
      </c>
      <c r="L17" s="102">
        <v>226.75</v>
      </c>
      <c r="M17" s="102">
        <v>240.15</v>
      </c>
      <c r="N17" s="102">
        <v>253.5</v>
      </c>
    </row>
    <row r="18" spans="1:14" ht="12.75">
      <c r="A18" s="94" t="s">
        <v>119</v>
      </c>
      <c r="B18" s="82"/>
      <c r="C18" s="83"/>
      <c r="D18" s="27"/>
      <c r="E18" s="27"/>
      <c r="F18" s="27"/>
      <c r="G18" s="27"/>
      <c r="H18" s="27"/>
      <c r="I18" s="27"/>
      <c r="J18" s="27"/>
      <c r="K18" s="27"/>
      <c r="L18" s="27"/>
      <c r="M18" s="27"/>
      <c r="N18" s="27"/>
    </row>
    <row r="19" spans="1:14" ht="12.75">
      <c r="A19" s="95" t="s">
        <v>120</v>
      </c>
      <c r="B19" s="98"/>
      <c r="C19" s="54"/>
      <c r="D19" s="3"/>
      <c r="E19" s="3"/>
      <c r="F19" s="3"/>
      <c r="G19" s="3"/>
      <c r="H19" s="3"/>
      <c r="I19" s="3"/>
      <c r="J19" s="14"/>
      <c r="K19" s="14"/>
      <c r="L19" s="14"/>
      <c r="M19" s="14"/>
      <c r="N19" s="14"/>
    </row>
    <row r="20" spans="1:14" ht="12.75">
      <c r="A20" s="94" t="s">
        <v>71</v>
      </c>
      <c r="B20" s="98"/>
      <c r="C20" s="54"/>
      <c r="D20" s="84">
        <v>74.5</v>
      </c>
      <c r="E20" s="84">
        <v>74.5</v>
      </c>
      <c r="F20" s="84">
        <v>74.5</v>
      </c>
      <c r="G20" s="84">
        <v>74.5</v>
      </c>
      <c r="H20" s="84">
        <v>74.5</v>
      </c>
      <c r="I20" s="84">
        <v>74.5</v>
      </c>
      <c r="J20" s="84">
        <v>74.5</v>
      </c>
      <c r="K20" s="102" t="s">
        <v>183</v>
      </c>
      <c r="L20" s="102">
        <v>74.5</v>
      </c>
      <c r="M20" s="102">
        <v>74.5</v>
      </c>
      <c r="N20" s="102">
        <v>74.5</v>
      </c>
    </row>
    <row r="21" spans="1:14" ht="12.75">
      <c r="A21" s="94" t="s">
        <v>72</v>
      </c>
      <c r="B21" s="98"/>
      <c r="C21" s="54"/>
      <c r="D21" s="84">
        <v>157.25</v>
      </c>
      <c r="E21" s="84">
        <v>162.6</v>
      </c>
      <c r="F21" s="84">
        <v>170.6</v>
      </c>
      <c r="G21" s="84">
        <v>178.65</v>
      </c>
      <c r="H21" s="84">
        <v>183.95</v>
      </c>
      <c r="I21" s="84">
        <v>197.35</v>
      </c>
      <c r="J21" s="84">
        <v>210.7</v>
      </c>
      <c r="K21" s="102" t="s">
        <v>184</v>
      </c>
      <c r="L21" s="102">
        <v>237.45</v>
      </c>
      <c r="M21" s="102">
        <v>253.5</v>
      </c>
      <c r="N21" s="102">
        <v>264.2</v>
      </c>
    </row>
    <row r="22" spans="1:14" ht="12.75">
      <c r="A22" s="94" t="s">
        <v>121</v>
      </c>
      <c r="B22" s="98"/>
      <c r="C22" s="54"/>
      <c r="D22" s="84">
        <v>4.25</v>
      </c>
      <c r="E22" s="84">
        <v>4.25</v>
      </c>
      <c r="F22" s="84">
        <v>4.25</v>
      </c>
      <c r="G22" s="84">
        <v>4.25</v>
      </c>
      <c r="H22" s="84">
        <v>4.25</v>
      </c>
      <c r="I22" s="84">
        <v>4.25</v>
      </c>
      <c r="J22" s="84">
        <v>4.25</v>
      </c>
      <c r="K22" s="102" t="s">
        <v>185</v>
      </c>
      <c r="L22" s="102">
        <v>4.25</v>
      </c>
      <c r="M22" s="102">
        <v>4.25</v>
      </c>
      <c r="N22" s="102">
        <v>4.25</v>
      </c>
    </row>
    <row r="23" spans="1:14" ht="12.75">
      <c r="A23" s="94" t="s">
        <v>74</v>
      </c>
      <c r="B23" s="98"/>
      <c r="C23" s="54"/>
      <c r="D23" s="27" t="s">
        <v>122</v>
      </c>
      <c r="E23" s="27" t="s">
        <v>122</v>
      </c>
      <c r="F23" s="27" t="s">
        <v>122</v>
      </c>
      <c r="G23" s="27" t="s">
        <v>122</v>
      </c>
      <c r="H23" s="27" t="s">
        <v>122</v>
      </c>
      <c r="I23" s="27" t="s">
        <v>122</v>
      </c>
      <c r="J23" s="27" t="s">
        <v>122</v>
      </c>
      <c r="K23" s="27" t="s">
        <v>122</v>
      </c>
      <c r="L23" s="27" t="s">
        <v>122</v>
      </c>
      <c r="M23" s="27" t="s">
        <v>122</v>
      </c>
      <c r="N23" s="27" t="s">
        <v>122</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4"/>
    </row>
    <row r="26" spans="1:14" ht="12.75">
      <c r="A26" s="126" t="s">
        <v>162</v>
      </c>
      <c r="B26" s="126"/>
      <c r="C26" s="126"/>
      <c r="D26" s="126"/>
      <c r="E26" s="126"/>
      <c r="F26" s="126"/>
      <c r="G26" s="126"/>
      <c r="H26" s="126"/>
      <c r="I26" s="126"/>
      <c r="J26" s="126"/>
      <c r="K26" s="126"/>
      <c r="L26" s="126"/>
      <c r="M26" s="126"/>
      <c r="N26" s="127"/>
    </row>
    <row r="27" spans="1:14" ht="12.75">
      <c r="A27" s="126" t="s">
        <v>163</v>
      </c>
      <c r="B27" s="126"/>
      <c r="C27" s="126"/>
      <c r="D27" s="126"/>
      <c r="E27" s="126"/>
      <c r="F27" s="126"/>
      <c r="G27" s="126"/>
      <c r="H27" s="126"/>
      <c r="I27" s="126"/>
      <c r="J27" s="126"/>
      <c r="K27" s="126"/>
      <c r="L27" s="126"/>
      <c r="M27" s="126"/>
      <c r="N27" s="127"/>
    </row>
    <row r="28" spans="1:14" ht="12.75">
      <c r="A28" s="126" t="s">
        <v>144</v>
      </c>
      <c r="B28" s="126"/>
      <c r="C28" s="126"/>
      <c r="D28" s="126"/>
      <c r="E28" s="126"/>
      <c r="F28" s="126"/>
      <c r="G28" s="126"/>
      <c r="H28" s="126"/>
      <c r="I28" s="126"/>
      <c r="J28" s="126"/>
      <c r="K28" s="126"/>
      <c r="L28" s="126"/>
      <c r="M28" s="126"/>
      <c r="N28" s="127"/>
    </row>
    <row r="29" spans="1:14" ht="12.75">
      <c r="A29" s="141" t="s">
        <v>164</v>
      </c>
      <c r="B29" s="126"/>
      <c r="C29" s="126"/>
      <c r="D29" s="126"/>
      <c r="E29" s="126"/>
      <c r="F29" s="126"/>
      <c r="G29" s="126"/>
      <c r="H29" s="126"/>
      <c r="I29" s="126"/>
      <c r="J29" s="126"/>
      <c r="K29" s="126"/>
      <c r="L29" s="126"/>
      <c r="M29" s="126"/>
      <c r="N29" s="127"/>
    </row>
    <row r="30" spans="1:14" ht="12.75">
      <c r="A30" s="126" t="s">
        <v>165</v>
      </c>
      <c r="B30" s="126"/>
      <c r="C30" s="126"/>
      <c r="D30" s="126"/>
      <c r="E30" s="126"/>
      <c r="F30" s="126"/>
      <c r="G30" s="126"/>
      <c r="H30" s="126"/>
      <c r="I30" s="126"/>
      <c r="J30" s="126"/>
      <c r="K30" s="126"/>
      <c r="L30" s="126"/>
      <c r="M30" s="126"/>
      <c r="N30" s="127"/>
    </row>
    <row r="31" spans="1:14" ht="12.75">
      <c r="A31" s="126" t="s">
        <v>166</v>
      </c>
      <c r="B31" s="126"/>
      <c r="C31" s="126"/>
      <c r="D31" s="126"/>
      <c r="E31" s="126"/>
      <c r="F31" s="126"/>
      <c r="G31" s="126"/>
      <c r="H31" s="126"/>
      <c r="I31" s="126"/>
      <c r="J31" s="126"/>
      <c r="K31" s="126"/>
      <c r="L31" s="126"/>
      <c r="M31" s="126"/>
      <c r="N31" s="127"/>
    </row>
    <row r="32" spans="1:14" ht="12.75">
      <c r="A32" s="126" t="s">
        <v>145</v>
      </c>
      <c r="B32" s="126"/>
      <c r="C32" s="126"/>
      <c r="D32" s="126"/>
      <c r="E32" s="126"/>
      <c r="F32" s="126"/>
      <c r="G32" s="126"/>
      <c r="H32" s="126"/>
      <c r="I32" s="126"/>
      <c r="J32" s="126"/>
      <c r="K32" s="126"/>
      <c r="L32" s="126"/>
      <c r="M32" s="126"/>
      <c r="N32" s="127"/>
    </row>
    <row r="33" spans="1:14" ht="12.75">
      <c r="A33" s="126" t="s">
        <v>167</v>
      </c>
      <c r="B33" s="126"/>
      <c r="C33" s="126"/>
      <c r="D33" s="126"/>
      <c r="E33" s="126"/>
      <c r="F33" s="126"/>
      <c r="G33" s="126"/>
      <c r="H33" s="126"/>
      <c r="I33" s="126"/>
      <c r="J33" s="126"/>
      <c r="K33" s="126"/>
      <c r="L33" s="126"/>
      <c r="M33" s="126"/>
      <c r="N33" s="127"/>
    </row>
    <row r="34" spans="1:14" ht="12.75">
      <c r="A34" s="124" t="s">
        <v>188</v>
      </c>
      <c r="B34" s="124"/>
      <c r="C34" s="124"/>
      <c r="D34" s="124"/>
      <c r="E34" s="124"/>
      <c r="F34" s="124"/>
      <c r="G34" s="124"/>
      <c r="H34" s="124"/>
      <c r="I34" s="124"/>
      <c r="J34" s="124"/>
      <c r="K34" s="124"/>
      <c r="L34" s="124"/>
      <c r="M34" s="124"/>
      <c r="N34" s="125"/>
    </row>
    <row r="35" spans="1:14" ht="12.75">
      <c r="A35" s="121" t="s">
        <v>179</v>
      </c>
      <c r="B35" s="121"/>
      <c r="C35" s="121"/>
      <c r="D35" s="121"/>
      <c r="E35" s="121"/>
      <c r="F35" s="121"/>
      <c r="G35" s="121"/>
      <c r="H35" s="121"/>
      <c r="I35" s="121"/>
      <c r="J35" s="121"/>
      <c r="K35" s="121"/>
      <c r="L35" s="121"/>
      <c r="M35" s="121"/>
      <c r="N35" s="122"/>
    </row>
    <row r="36" spans="1:14" ht="12.75">
      <c r="A36" s="16"/>
      <c r="C36" s="3"/>
      <c r="D36" s="3"/>
      <c r="E36" s="3"/>
      <c r="F36" s="3"/>
      <c r="G36" s="3"/>
      <c r="H36" s="3"/>
      <c r="I36" s="3"/>
      <c r="J36" s="3"/>
      <c r="K36" s="3"/>
      <c r="L36" s="3"/>
      <c r="M36" s="3"/>
      <c r="N36" s="14"/>
    </row>
    <row r="37" spans="1:14" ht="12.75">
      <c r="A37" s="16"/>
      <c r="B37" s="50"/>
      <c r="C37" s="3"/>
      <c r="D37" s="3"/>
      <c r="E37" s="3"/>
      <c r="F37" s="3"/>
      <c r="G37" s="3"/>
      <c r="H37" s="3"/>
      <c r="I37" s="3"/>
      <c r="J37" s="3"/>
      <c r="K37" s="3"/>
      <c r="L37" s="3"/>
      <c r="M37" s="3"/>
      <c r="N37" s="14"/>
    </row>
    <row r="38" spans="1:14" ht="6" customHeight="1">
      <c r="A38" s="16"/>
      <c r="B38" s="50"/>
      <c r="C38" s="3"/>
      <c r="D38" s="3"/>
      <c r="E38" s="3"/>
      <c r="F38" s="3"/>
      <c r="G38" s="3"/>
      <c r="H38" s="3"/>
      <c r="I38" s="3"/>
      <c r="J38" s="3"/>
      <c r="K38" s="3"/>
      <c r="L38" s="3"/>
      <c r="M38" s="3"/>
      <c r="N38" s="14"/>
    </row>
    <row r="39" spans="1:14" ht="12.75">
      <c r="A39" s="16"/>
      <c r="C39" s="3"/>
      <c r="D39" s="3"/>
      <c r="E39" s="3"/>
      <c r="F39" s="3"/>
      <c r="G39" s="3"/>
      <c r="H39" s="3"/>
      <c r="I39" s="3"/>
      <c r="J39" s="3"/>
      <c r="K39" s="3"/>
      <c r="L39" s="3"/>
      <c r="M39" s="3"/>
      <c r="N39" s="14"/>
    </row>
    <row r="40" spans="1:14" ht="4.5" customHeight="1">
      <c r="A40" s="16"/>
      <c r="B40" s="50"/>
      <c r="C40" s="3"/>
      <c r="D40" s="3"/>
      <c r="E40" s="3"/>
      <c r="F40" s="3"/>
      <c r="G40" s="3"/>
      <c r="H40" s="3"/>
      <c r="I40" s="3"/>
      <c r="J40" s="3"/>
      <c r="K40" s="3"/>
      <c r="L40" s="3"/>
      <c r="M40" s="3"/>
      <c r="N40" s="14"/>
    </row>
    <row r="41" spans="1:14" ht="12.75">
      <c r="A41" s="16"/>
      <c r="C41" s="3"/>
      <c r="D41" s="3"/>
      <c r="E41" s="3"/>
      <c r="F41" s="3"/>
      <c r="G41" s="3"/>
      <c r="H41" s="3"/>
      <c r="I41" s="3"/>
      <c r="J41" s="3"/>
      <c r="K41" s="3"/>
      <c r="L41" s="3"/>
      <c r="M41" s="3"/>
      <c r="N41" s="14"/>
    </row>
    <row r="42" spans="1:14" ht="12.75">
      <c r="A42" s="5"/>
      <c r="B42" s="50"/>
      <c r="C42" s="3"/>
      <c r="D42" s="3"/>
      <c r="E42" s="3"/>
      <c r="F42" s="3"/>
      <c r="G42" s="3"/>
      <c r="H42" s="3"/>
      <c r="I42" s="3"/>
      <c r="J42" s="3"/>
      <c r="K42" s="3"/>
      <c r="L42" s="3"/>
      <c r="M42" s="3"/>
      <c r="N42" s="14"/>
    </row>
    <row r="43" spans="1:14" ht="12.75">
      <c r="A43" s="16" t="s">
        <v>92</v>
      </c>
      <c r="B43" s="50"/>
      <c r="C43" s="3"/>
      <c r="D43" s="3"/>
      <c r="E43" s="3"/>
      <c r="F43" s="3"/>
      <c r="G43" s="3"/>
      <c r="H43" s="3"/>
      <c r="I43" s="3"/>
      <c r="J43" s="3"/>
      <c r="K43" s="3"/>
      <c r="L43" s="3"/>
      <c r="M43" s="3"/>
      <c r="N43" s="14"/>
    </row>
    <row r="44" spans="1:14" ht="12.75">
      <c r="A44" s="16"/>
      <c r="B44" s="50"/>
      <c r="C44" s="3"/>
      <c r="D44" s="3"/>
      <c r="E44" s="3"/>
      <c r="F44" s="3"/>
      <c r="G44" s="3"/>
      <c r="H44" s="3"/>
      <c r="I44" s="3"/>
      <c r="J44" s="3"/>
      <c r="K44" s="3"/>
      <c r="L44" s="3"/>
      <c r="M44" s="3"/>
      <c r="N44" s="14"/>
    </row>
    <row r="45" spans="1:14" ht="12.75">
      <c r="A45" s="16"/>
      <c r="B45" s="50" t="s">
        <v>111</v>
      </c>
      <c r="C45" s="3"/>
      <c r="D45" s="4"/>
      <c r="E45" s="4"/>
      <c r="F45" s="4"/>
      <c r="G45" s="4"/>
      <c r="H45" s="3"/>
      <c r="I45" s="3"/>
      <c r="J45" s="3"/>
      <c r="K45" s="3"/>
      <c r="L45" s="3"/>
      <c r="M45" s="3"/>
      <c r="N45" s="14"/>
    </row>
    <row r="46" spans="1:14" ht="12.75">
      <c r="A46" s="16"/>
      <c r="B46" s="50"/>
      <c r="C46" s="3"/>
      <c r="D46" s="3"/>
      <c r="E46" s="3"/>
      <c r="F46" s="3"/>
      <c r="G46" s="3"/>
      <c r="H46" s="3"/>
      <c r="I46" s="3"/>
      <c r="J46" s="3"/>
      <c r="K46" s="3"/>
      <c r="L46" s="3"/>
      <c r="M46" s="3"/>
      <c r="N46" s="14"/>
    </row>
    <row r="47" spans="1:14" ht="12.75">
      <c r="A47" s="5"/>
      <c r="B47" s="3"/>
      <c r="C47" s="3"/>
      <c r="D47" s="3"/>
      <c r="E47" s="3"/>
      <c r="F47" s="3"/>
      <c r="G47" s="3"/>
      <c r="H47" s="3"/>
      <c r="I47" s="3"/>
      <c r="J47" s="3"/>
      <c r="K47" s="3"/>
      <c r="L47" s="3"/>
      <c r="M47" s="3"/>
      <c r="N47" s="14"/>
    </row>
    <row r="48" spans="1:14" ht="12.75">
      <c r="A48" s="5"/>
      <c r="B48" s="3"/>
      <c r="C48" s="3"/>
      <c r="D48" s="3"/>
      <c r="E48" s="3"/>
      <c r="F48" s="3"/>
      <c r="G48" s="3"/>
      <c r="H48" s="3"/>
      <c r="I48" s="3"/>
      <c r="J48" s="3"/>
      <c r="K48" s="3"/>
      <c r="L48" s="75" t="s">
        <v>154</v>
      </c>
      <c r="M48" s="118">
        <f>+'Item 100, page 1'!J51</f>
        <v>42582</v>
      </c>
      <c r="N48" s="119"/>
    </row>
    <row r="49" spans="1:14" ht="12.75">
      <c r="A49" s="5"/>
      <c r="B49" s="3"/>
      <c r="C49" s="3"/>
      <c r="D49" s="3"/>
      <c r="E49" s="3"/>
      <c r="F49" s="3"/>
      <c r="G49" s="3"/>
      <c r="H49" s="3"/>
      <c r="I49" s="3"/>
      <c r="J49" s="3"/>
      <c r="K49" s="3"/>
      <c r="L49" s="3"/>
      <c r="M49" s="3"/>
      <c r="N49" s="14"/>
    </row>
    <row r="50" spans="1:14" ht="12.75">
      <c r="A50" s="5"/>
      <c r="B50" s="3"/>
      <c r="C50" s="3"/>
      <c r="D50" s="3"/>
      <c r="E50" s="3"/>
      <c r="F50" s="3"/>
      <c r="G50" s="3"/>
      <c r="H50" s="3"/>
      <c r="I50" s="3"/>
      <c r="J50" s="3"/>
      <c r="K50" s="3"/>
      <c r="L50" s="3"/>
      <c r="M50" s="3"/>
      <c r="N50" s="14"/>
    </row>
    <row r="51" spans="1:14" ht="12.75">
      <c r="A51" s="6"/>
      <c r="B51" s="7"/>
      <c r="C51" s="7"/>
      <c r="D51" s="7"/>
      <c r="E51" s="7"/>
      <c r="F51" s="7"/>
      <c r="G51" s="7"/>
      <c r="H51" s="7"/>
      <c r="I51" s="7"/>
      <c r="J51" s="7"/>
      <c r="K51" s="7"/>
      <c r="L51" s="7"/>
      <c r="M51" s="7"/>
      <c r="N51" s="15"/>
    </row>
    <row r="52" spans="1:14" ht="12.75">
      <c r="A52" s="5" t="s">
        <v>109</v>
      </c>
      <c r="B52" s="3" t="str">
        <f>+'Check Sheet'!$B$52</f>
        <v>Abby Christensen, Revenue Share Administrator </v>
      </c>
      <c r="C52" s="3"/>
      <c r="D52" s="3"/>
      <c r="E52" s="3"/>
      <c r="F52" s="3"/>
      <c r="G52" s="3"/>
      <c r="H52" s="3"/>
      <c r="L52" s="3"/>
      <c r="M52" s="63"/>
      <c r="N52" s="11"/>
    </row>
    <row r="53" spans="1:14" ht="12.75">
      <c r="A53" s="5"/>
      <c r="B53" s="3"/>
      <c r="C53" s="3"/>
      <c r="D53" s="3"/>
      <c r="E53" s="3"/>
      <c r="F53" s="3"/>
      <c r="G53" s="3"/>
      <c r="H53" s="3"/>
      <c r="L53" s="3"/>
      <c r="M53" s="63"/>
      <c r="N53" s="14"/>
    </row>
    <row r="54" spans="1:14" ht="12.75">
      <c r="A54" s="6" t="s">
        <v>124</v>
      </c>
      <c r="B54" s="111">
        <v>42166</v>
      </c>
      <c r="C54" s="111"/>
      <c r="D54" s="111"/>
      <c r="E54" s="7"/>
      <c r="F54" s="7"/>
      <c r="H54" s="7"/>
      <c r="I54" s="100"/>
      <c r="K54" s="7"/>
      <c r="L54" s="76" t="s">
        <v>153</v>
      </c>
      <c r="M54" s="109">
        <f>+'Check Sheet'!$I$54</f>
        <v>42217</v>
      </c>
      <c r="N54" s="110"/>
    </row>
    <row r="55" spans="1:14" ht="12.75">
      <c r="A55" s="112" t="s">
        <v>4</v>
      </c>
      <c r="B55" s="113"/>
      <c r="C55" s="113"/>
      <c r="D55" s="113"/>
      <c r="E55" s="113"/>
      <c r="F55" s="113"/>
      <c r="G55" s="113"/>
      <c r="H55" s="113"/>
      <c r="I55" s="113"/>
      <c r="J55" s="113"/>
      <c r="K55" s="3"/>
      <c r="L55" s="3"/>
      <c r="M55" s="3"/>
      <c r="N55" s="14"/>
    </row>
    <row r="56" spans="1:14" ht="12.75">
      <c r="A56" s="5"/>
      <c r="B56" s="3"/>
      <c r="C56" s="3"/>
      <c r="D56" s="3"/>
      <c r="E56" s="3"/>
      <c r="F56" s="3"/>
      <c r="G56" s="3"/>
      <c r="H56" s="3"/>
      <c r="I56" s="3"/>
      <c r="J56" s="3"/>
      <c r="K56" s="3"/>
      <c r="L56" s="3"/>
      <c r="M56" s="3"/>
      <c r="N56" s="14"/>
    </row>
    <row r="57" spans="1:14" ht="12.75">
      <c r="A57" s="5" t="s">
        <v>5</v>
      </c>
      <c r="B57" s="3"/>
      <c r="C57" s="3"/>
      <c r="D57" s="3"/>
      <c r="E57" s="3"/>
      <c r="F57" s="3"/>
      <c r="G57" s="3"/>
      <c r="H57" s="3"/>
      <c r="I57" s="3"/>
      <c r="J57" s="3"/>
      <c r="K57" s="3"/>
      <c r="L57" s="3"/>
      <c r="M57" s="3"/>
      <c r="N57" s="14"/>
    </row>
    <row r="58" spans="1:14" ht="12.75">
      <c r="A58" s="6"/>
      <c r="B58" s="7"/>
      <c r="C58" s="7"/>
      <c r="D58" s="7"/>
      <c r="E58" s="7"/>
      <c r="F58" s="7"/>
      <c r="G58" s="7"/>
      <c r="H58" s="7"/>
      <c r="I58" s="7"/>
      <c r="J58" s="7"/>
      <c r="K58" s="7"/>
      <c r="L58" s="7"/>
      <c r="M58" s="7"/>
      <c r="N58" s="15"/>
    </row>
  </sheetData>
  <sheetProtection/>
  <mergeCells count="18">
    <mergeCell ref="B54:D54"/>
    <mergeCell ref="A35:N35"/>
    <mergeCell ref="A29:N29"/>
    <mergeCell ref="A30:N30"/>
    <mergeCell ref="A31:N31"/>
    <mergeCell ref="A32:N32"/>
    <mergeCell ref="A33:N33"/>
    <mergeCell ref="A34:N34"/>
    <mergeCell ref="A55:J55"/>
    <mergeCell ref="D13:J13"/>
    <mergeCell ref="A7:N7"/>
    <mergeCell ref="A8:N8"/>
    <mergeCell ref="A9:N9"/>
    <mergeCell ref="M48:N48"/>
    <mergeCell ref="M54:N54"/>
    <mergeCell ref="A26:N26"/>
    <mergeCell ref="A27:N27"/>
    <mergeCell ref="A28:N28"/>
  </mergeCells>
  <printOptions horizontalCentered="1"/>
  <pageMargins left="0.25" right="0.25" top="0.5" bottom="0.5" header="0.5" footer="0.5"/>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tabColor theme="3" tint="-0.24997000396251678"/>
    <pageSetUpPr fitToPage="1"/>
  </sheetPr>
  <dimension ref="A1:N55"/>
  <sheetViews>
    <sheetView showGridLines="0" zoomScalePageLayoutView="0" workbookViewId="0" topLeftCell="A1">
      <selection activeCell="A27" sqref="A27:N27"/>
    </sheetView>
  </sheetViews>
  <sheetFormatPr defaultColWidth="9.140625" defaultRowHeight="12.75"/>
  <cols>
    <col min="1" max="1" width="10.7109375" style="60" customWidth="1"/>
    <col min="2" max="2" width="13.00390625" style="60" customWidth="1"/>
    <col min="3" max="3" width="3.140625" style="60" customWidth="1"/>
    <col min="4" max="14" width="11.7109375" style="60" customWidth="1"/>
    <col min="15" max="16384" width="9.140625" style="60" customWidth="1"/>
  </cols>
  <sheetData>
    <row r="1" spans="1:14" ht="12.75">
      <c r="A1" s="57"/>
      <c r="B1" s="58"/>
      <c r="C1" s="58"/>
      <c r="D1" s="58"/>
      <c r="E1" s="58"/>
      <c r="F1" s="58"/>
      <c r="G1" s="58"/>
      <c r="H1" s="58"/>
      <c r="I1" s="58"/>
      <c r="J1" s="58"/>
      <c r="K1" s="58"/>
      <c r="L1" s="58"/>
      <c r="M1" s="58"/>
      <c r="N1" s="59"/>
    </row>
    <row r="2" spans="1:14" ht="12.75">
      <c r="A2" s="61" t="s">
        <v>0</v>
      </c>
      <c r="B2" s="62">
        <v>4</v>
      </c>
      <c r="C2" s="63"/>
      <c r="D2" s="63"/>
      <c r="E2" s="63"/>
      <c r="F2" s="63"/>
      <c r="G2" s="63">
        <v>31</v>
      </c>
      <c r="J2" s="69"/>
      <c r="K2" s="1"/>
      <c r="L2" s="1">
        <v>11</v>
      </c>
      <c r="M2" s="89" t="s">
        <v>151</v>
      </c>
      <c r="N2" s="97"/>
    </row>
    <row r="3" spans="1:14" ht="12.75">
      <c r="A3" s="61"/>
      <c r="B3" s="63"/>
      <c r="C3" s="63"/>
      <c r="D3" s="63"/>
      <c r="E3" s="63"/>
      <c r="F3" s="63"/>
      <c r="G3" s="63"/>
      <c r="H3" s="63"/>
      <c r="I3" s="63"/>
      <c r="J3" s="63"/>
      <c r="K3" s="63"/>
      <c r="L3" s="63"/>
      <c r="M3" s="63"/>
      <c r="N3" s="65"/>
    </row>
    <row r="4" spans="1:14" ht="12.75">
      <c r="A4" s="61" t="s">
        <v>1</v>
      </c>
      <c r="B4" s="63"/>
      <c r="C4" s="63"/>
      <c r="D4" s="63" t="s">
        <v>6</v>
      </c>
      <c r="E4" s="63"/>
      <c r="F4" s="63"/>
      <c r="G4" s="63"/>
      <c r="H4" s="63"/>
      <c r="I4" s="63"/>
      <c r="J4" s="63"/>
      <c r="K4" s="63"/>
      <c r="L4" s="63"/>
      <c r="M4" s="63"/>
      <c r="N4" s="65"/>
    </row>
    <row r="5" spans="1:14" ht="12.75">
      <c r="A5" s="66" t="s">
        <v>2</v>
      </c>
      <c r="B5" s="67"/>
      <c r="C5" s="67"/>
      <c r="D5" s="67" t="s">
        <v>155</v>
      </c>
      <c r="E5" s="67"/>
      <c r="F5" s="67"/>
      <c r="G5" s="67"/>
      <c r="H5" s="67"/>
      <c r="I5" s="67"/>
      <c r="J5" s="67"/>
      <c r="K5" s="67"/>
      <c r="L5" s="67"/>
      <c r="M5" s="67"/>
      <c r="N5" s="68"/>
    </row>
    <row r="6" spans="1:14" ht="12.75">
      <c r="A6" s="61"/>
      <c r="B6" s="63"/>
      <c r="C6" s="63"/>
      <c r="D6" s="63"/>
      <c r="E6" s="63"/>
      <c r="F6" s="63"/>
      <c r="G6" s="63"/>
      <c r="H6" s="63"/>
      <c r="I6" s="63"/>
      <c r="J6" s="63"/>
      <c r="K6" s="63"/>
      <c r="L6" s="63"/>
      <c r="M6" s="63"/>
      <c r="N6" s="65"/>
    </row>
    <row r="7" spans="1:14" ht="12.75">
      <c r="A7" s="151" t="s">
        <v>129</v>
      </c>
      <c r="B7" s="107"/>
      <c r="C7" s="107"/>
      <c r="D7" s="107"/>
      <c r="E7" s="107"/>
      <c r="F7" s="107"/>
      <c r="G7" s="107"/>
      <c r="H7" s="107"/>
      <c r="I7" s="107"/>
      <c r="J7" s="107"/>
      <c r="K7" s="107"/>
      <c r="L7" s="107"/>
      <c r="M7" s="107"/>
      <c r="N7" s="152"/>
    </row>
    <row r="8" spans="1:14" ht="12.75">
      <c r="A8" s="151" t="s">
        <v>146</v>
      </c>
      <c r="B8" s="107"/>
      <c r="C8" s="107"/>
      <c r="D8" s="107"/>
      <c r="E8" s="107"/>
      <c r="F8" s="107"/>
      <c r="G8" s="107"/>
      <c r="H8" s="107"/>
      <c r="I8" s="107"/>
      <c r="J8" s="107"/>
      <c r="K8" s="107"/>
      <c r="L8" s="107"/>
      <c r="M8" s="107"/>
      <c r="N8" s="152"/>
    </row>
    <row r="9" spans="1:14" ht="12.75">
      <c r="A9" s="151" t="s">
        <v>131</v>
      </c>
      <c r="B9" s="107"/>
      <c r="C9" s="107"/>
      <c r="D9" s="107"/>
      <c r="E9" s="107"/>
      <c r="F9" s="107"/>
      <c r="G9" s="107"/>
      <c r="H9" s="107"/>
      <c r="I9" s="107"/>
      <c r="J9" s="107"/>
      <c r="K9" s="107"/>
      <c r="L9" s="107"/>
      <c r="M9" s="107"/>
      <c r="N9" s="152"/>
    </row>
    <row r="10" spans="1:14" ht="12.75">
      <c r="A10" s="61"/>
      <c r="B10" s="63"/>
      <c r="C10" s="63"/>
      <c r="D10" s="63"/>
      <c r="E10" s="63"/>
      <c r="F10" s="63"/>
      <c r="G10" s="63"/>
      <c r="H10" s="63"/>
      <c r="I10" s="63"/>
      <c r="J10" s="63"/>
      <c r="K10" s="63"/>
      <c r="L10" s="63"/>
      <c r="M10" s="63"/>
      <c r="N10" s="65"/>
    </row>
    <row r="11" spans="1:14" ht="12.75">
      <c r="A11" s="90" t="s">
        <v>132</v>
      </c>
      <c r="B11" s="63"/>
      <c r="C11" s="63"/>
      <c r="D11" s="63"/>
      <c r="E11" s="63"/>
      <c r="F11" s="63"/>
      <c r="G11" s="63"/>
      <c r="H11" s="63"/>
      <c r="I11" s="63"/>
      <c r="J11" s="63"/>
      <c r="K11" s="63"/>
      <c r="L11" s="63"/>
      <c r="M11" s="63"/>
      <c r="N11" s="65"/>
    </row>
    <row r="12" spans="1:14" ht="12.75">
      <c r="A12" s="61"/>
      <c r="B12" s="63"/>
      <c r="C12" s="63"/>
      <c r="D12" s="63"/>
      <c r="E12" s="63"/>
      <c r="F12" s="63"/>
      <c r="G12" s="63"/>
      <c r="H12" s="63"/>
      <c r="I12" s="63"/>
      <c r="J12" s="63"/>
      <c r="K12" s="63"/>
      <c r="L12" s="63"/>
      <c r="M12" s="63"/>
      <c r="N12" s="65"/>
    </row>
    <row r="13" spans="1:14" ht="12.75">
      <c r="A13" s="61"/>
      <c r="B13" s="69"/>
      <c r="C13" s="69"/>
      <c r="D13" s="153" t="s">
        <v>114</v>
      </c>
      <c r="E13" s="153"/>
      <c r="F13" s="153"/>
      <c r="G13" s="153"/>
      <c r="H13" s="153"/>
      <c r="I13" s="153"/>
      <c r="J13" s="153"/>
      <c r="K13" s="153"/>
      <c r="L13" s="153"/>
      <c r="M13" s="153"/>
      <c r="N13" s="154"/>
    </row>
    <row r="14" spans="1:14" ht="12.75">
      <c r="A14" s="91" t="s">
        <v>115</v>
      </c>
      <c r="B14" s="73"/>
      <c r="C14" s="92"/>
      <c r="D14" s="72" t="s">
        <v>133</v>
      </c>
      <c r="E14" s="72" t="s">
        <v>134</v>
      </c>
      <c r="F14" s="72" t="s">
        <v>135</v>
      </c>
      <c r="G14" s="72" t="s">
        <v>136</v>
      </c>
      <c r="H14" s="72" t="s">
        <v>137</v>
      </c>
      <c r="I14" s="72" t="s">
        <v>138</v>
      </c>
      <c r="J14" s="72" t="s">
        <v>139</v>
      </c>
      <c r="K14" s="72" t="s">
        <v>140</v>
      </c>
      <c r="L14" s="72" t="s">
        <v>141</v>
      </c>
      <c r="M14" s="72" t="s">
        <v>142</v>
      </c>
      <c r="N14" s="72" t="s">
        <v>143</v>
      </c>
    </row>
    <row r="15" spans="1:14" ht="12.75">
      <c r="A15" s="93" t="s">
        <v>117</v>
      </c>
      <c r="B15" s="78"/>
      <c r="C15" s="79"/>
      <c r="D15" s="84">
        <v>226.45</v>
      </c>
      <c r="E15" s="84">
        <v>245.2</v>
      </c>
      <c r="F15" s="84">
        <v>273.25</v>
      </c>
      <c r="G15" s="84">
        <v>301.35</v>
      </c>
      <c r="H15" s="84">
        <v>320.05</v>
      </c>
      <c r="I15" s="84">
        <v>366.85</v>
      </c>
      <c r="J15" s="84">
        <v>413.65</v>
      </c>
      <c r="K15" s="86">
        <v>460.45</v>
      </c>
      <c r="L15" s="84">
        <v>507.25</v>
      </c>
      <c r="M15" s="84">
        <v>554.05</v>
      </c>
      <c r="N15" s="84">
        <v>600.8</v>
      </c>
    </row>
    <row r="16" spans="1:14" ht="12.75">
      <c r="A16" s="93" t="s">
        <v>118</v>
      </c>
      <c r="B16" s="78"/>
      <c r="C16" s="79"/>
      <c r="D16" s="84">
        <v>226.45</v>
      </c>
      <c r="E16" s="84">
        <v>245.2</v>
      </c>
      <c r="F16" s="84">
        <v>273.25</v>
      </c>
      <c r="G16" s="84">
        <v>301.35</v>
      </c>
      <c r="H16" s="84">
        <v>320.05</v>
      </c>
      <c r="I16" s="84">
        <v>366.85</v>
      </c>
      <c r="J16" s="84">
        <v>413.65</v>
      </c>
      <c r="K16" s="84">
        <v>460.45</v>
      </c>
      <c r="L16" s="84">
        <v>507.25</v>
      </c>
      <c r="M16" s="84">
        <v>554.05</v>
      </c>
      <c r="N16" s="84">
        <v>600.8</v>
      </c>
    </row>
    <row r="17" spans="1:14" ht="12.75">
      <c r="A17" s="95" t="s">
        <v>120</v>
      </c>
      <c r="B17" s="78"/>
      <c r="C17" s="79"/>
      <c r="D17" s="63"/>
      <c r="E17" s="63"/>
      <c r="F17" s="63"/>
      <c r="G17" s="63"/>
      <c r="H17" s="63"/>
      <c r="I17" s="63"/>
      <c r="J17" s="63"/>
      <c r="K17" s="63"/>
      <c r="L17" s="63"/>
      <c r="M17" s="63"/>
      <c r="N17" s="65"/>
    </row>
    <row r="18" spans="1:14" ht="12.75">
      <c r="A18" s="93" t="s">
        <v>72</v>
      </c>
      <c r="B18" s="78"/>
      <c r="C18" s="79"/>
      <c r="D18" s="80"/>
      <c r="E18" s="80"/>
      <c r="F18" s="80"/>
      <c r="G18" s="80"/>
      <c r="H18" s="80"/>
      <c r="I18" s="80"/>
      <c r="J18" s="80"/>
      <c r="K18" s="80"/>
      <c r="L18" s="80"/>
      <c r="M18" s="80"/>
      <c r="N18" s="80"/>
    </row>
    <row r="19" spans="1:14" ht="12.75">
      <c r="A19" s="61"/>
      <c r="B19" s="63"/>
      <c r="C19" s="63"/>
      <c r="D19" s="63"/>
      <c r="E19" s="63"/>
      <c r="F19" s="63"/>
      <c r="G19" s="63"/>
      <c r="H19" s="63"/>
      <c r="I19" s="63"/>
      <c r="J19" s="63"/>
      <c r="K19" s="63"/>
      <c r="L19" s="63"/>
      <c r="M19" s="63"/>
      <c r="N19" s="65"/>
    </row>
    <row r="20" spans="1:14" ht="12.75">
      <c r="A20" s="61"/>
      <c r="B20" s="63"/>
      <c r="C20" s="63"/>
      <c r="D20" s="63"/>
      <c r="E20" s="63"/>
      <c r="F20" s="63"/>
      <c r="G20" s="63"/>
      <c r="H20" s="63"/>
      <c r="I20" s="63"/>
      <c r="J20" s="63"/>
      <c r="K20" s="63"/>
      <c r="L20" s="63"/>
      <c r="M20" s="63"/>
      <c r="N20" s="65"/>
    </row>
    <row r="21" spans="1:14" ht="12.75">
      <c r="A21" s="142" t="s">
        <v>168</v>
      </c>
      <c r="B21" s="142"/>
      <c r="C21" s="142"/>
      <c r="D21" s="142"/>
      <c r="E21" s="142"/>
      <c r="F21" s="142"/>
      <c r="G21" s="142"/>
      <c r="H21" s="142"/>
      <c r="I21" s="142"/>
      <c r="J21" s="142"/>
      <c r="K21" s="142"/>
      <c r="L21" s="142"/>
      <c r="M21" s="142"/>
      <c r="N21" s="143"/>
    </row>
    <row r="22" spans="1:14" ht="12.75">
      <c r="A22" s="142" t="s">
        <v>169</v>
      </c>
      <c r="B22" s="142"/>
      <c r="C22" s="142"/>
      <c r="D22" s="142"/>
      <c r="E22" s="142"/>
      <c r="F22" s="142"/>
      <c r="G22" s="142"/>
      <c r="H22" s="142"/>
      <c r="I22" s="142"/>
      <c r="J22" s="142"/>
      <c r="K22" s="142"/>
      <c r="L22" s="142"/>
      <c r="M22" s="142"/>
      <c r="N22" s="143"/>
    </row>
    <row r="23" spans="1:14" ht="12.75">
      <c r="A23" s="142" t="s">
        <v>147</v>
      </c>
      <c r="B23" s="142"/>
      <c r="C23" s="142"/>
      <c r="D23" s="142"/>
      <c r="E23" s="142"/>
      <c r="F23" s="142"/>
      <c r="G23" s="142"/>
      <c r="H23" s="142"/>
      <c r="I23" s="142"/>
      <c r="J23" s="142"/>
      <c r="K23" s="142"/>
      <c r="L23" s="142"/>
      <c r="M23" s="142"/>
      <c r="N23" s="143"/>
    </row>
    <row r="24" spans="1:14" ht="12.75">
      <c r="A24" s="142" t="s">
        <v>171</v>
      </c>
      <c r="B24" s="142"/>
      <c r="C24" s="142"/>
      <c r="D24" s="142"/>
      <c r="E24" s="142"/>
      <c r="F24" s="142"/>
      <c r="G24" s="142"/>
      <c r="H24" s="142"/>
      <c r="I24" s="142"/>
      <c r="J24" s="142"/>
      <c r="K24" s="142"/>
      <c r="L24" s="142"/>
      <c r="M24" s="142"/>
      <c r="N24" s="143"/>
    </row>
    <row r="25" spans="1:14" ht="12.75">
      <c r="A25" s="144" t="s">
        <v>170</v>
      </c>
      <c r="B25" s="142"/>
      <c r="C25" s="142"/>
      <c r="D25" s="142"/>
      <c r="E25" s="142"/>
      <c r="F25" s="142"/>
      <c r="G25" s="142"/>
      <c r="H25" s="142"/>
      <c r="I25" s="142"/>
      <c r="J25" s="142"/>
      <c r="K25" s="142"/>
      <c r="L25" s="142"/>
      <c r="M25" s="142"/>
      <c r="N25" s="143"/>
    </row>
    <row r="26" spans="1:14" ht="12.75">
      <c r="A26" s="126" t="s">
        <v>189</v>
      </c>
      <c r="B26" s="126"/>
      <c r="C26" s="126"/>
      <c r="D26" s="126"/>
      <c r="E26" s="126"/>
      <c r="F26" s="126"/>
      <c r="G26" s="126"/>
      <c r="H26" s="126"/>
      <c r="I26" s="126"/>
      <c r="J26" s="126"/>
      <c r="K26" s="126"/>
      <c r="L26" s="126"/>
      <c r="M26" s="126"/>
      <c r="N26" s="127"/>
    </row>
    <row r="27" spans="1:14" ht="13.5" customHeight="1">
      <c r="A27" s="121" t="s">
        <v>177</v>
      </c>
      <c r="B27" s="121"/>
      <c r="C27" s="121"/>
      <c r="D27" s="121"/>
      <c r="E27" s="121"/>
      <c r="F27" s="121"/>
      <c r="G27" s="121"/>
      <c r="H27" s="121"/>
      <c r="I27" s="121"/>
      <c r="J27" s="121"/>
      <c r="K27" s="121"/>
      <c r="L27" s="121"/>
      <c r="M27" s="121"/>
      <c r="N27" s="122"/>
    </row>
    <row r="28" spans="1:14" ht="12.75">
      <c r="A28" s="16"/>
      <c r="C28" s="3"/>
      <c r="D28" s="3"/>
      <c r="E28" s="3"/>
      <c r="F28" s="3"/>
      <c r="G28" s="3"/>
      <c r="H28" s="3"/>
      <c r="I28" s="63"/>
      <c r="J28" s="63"/>
      <c r="K28" s="63"/>
      <c r="L28" s="63"/>
      <c r="M28" s="63"/>
      <c r="N28" s="65"/>
    </row>
    <row r="29" spans="1:14" ht="6.75" customHeight="1">
      <c r="A29" s="16"/>
      <c r="B29" s="50"/>
      <c r="C29" s="3"/>
      <c r="D29" s="3"/>
      <c r="E29" s="3"/>
      <c r="F29" s="3"/>
      <c r="G29" s="3"/>
      <c r="H29" s="3"/>
      <c r="I29" s="63"/>
      <c r="J29" s="63"/>
      <c r="K29" s="63"/>
      <c r="L29" s="63"/>
      <c r="M29" s="63"/>
      <c r="N29" s="65"/>
    </row>
    <row r="30" spans="1:14" ht="12.75">
      <c r="A30" s="16"/>
      <c r="C30" s="3"/>
      <c r="D30" s="3"/>
      <c r="E30" s="3"/>
      <c r="F30" s="3"/>
      <c r="G30" s="3"/>
      <c r="H30" s="3"/>
      <c r="I30" s="63"/>
      <c r="J30" s="63"/>
      <c r="K30" s="63"/>
      <c r="L30" s="63"/>
      <c r="M30" s="63"/>
      <c r="N30" s="65"/>
    </row>
    <row r="31" spans="1:14" ht="6.75" customHeight="1">
      <c r="A31" s="16"/>
      <c r="B31" s="50"/>
      <c r="C31" s="3"/>
      <c r="D31" s="3"/>
      <c r="E31" s="3"/>
      <c r="F31" s="3"/>
      <c r="G31" s="3"/>
      <c r="H31" s="3"/>
      <c r="I31" s="63"/>
      <c r="J31" s="63"/>
      <c r="K31" s="63"/>
      <c r="L31" s="63"/>
      <c r="M31" s="63"/>
      <c r="N31" s="65"/>
    </row>
    <row r="32" spans="1:14" ht="12.75">
      <c r="A32" s="96" t="s">
        <v>92</v>
      </c>
      <c r="B32" s="74"/>
      <c r="C32" s="63"/>
      <c r="D32" s="63"/>
      <c r="E32" s="63"/>
      <c r="F32" s="63"/>
      <c r="G32" s="63"/>
      <c r="H32" s="63"/>
      <c r="I32" s="63"/>
      <c r="J32" s="63"/>
      <c r="K32" s="63"/>
      <c r="L32" s="63"/>
      <c r="M32" s="63"/>
      <c r="N32" s="65"/>
    </row>
    <row r="33" spans="1:14" ht="12.75">
      <c r="A33" s="96"/>
      <c r="B33" s="74"/>
      <c r="C33" s="63"/>
      <c r="D33" s="63"/>
      <c r="E33" s="63"/>
      <c r="F33" s="63"/>
      <c r="G33" s="63"/>
      <c r="H33" s="63"/>
      <c r="I33" s="63"/>
      <c r="J33" s="63"/>
      <c r="K33" s="63"/>
      <c r="L33" s="63"/>
      <c r="M33" s="63"/>
      <c r="N33" s="65"/>
    </row>
    <row r="34" spans="1:14" ht="12.75">
      <c r="A34" s="96"/>
      <c r="B34" s="74" t="s">
        <v>111</v>
      </c>
      <c r="C34" s="63"/>
      <c r="D34" s="63"/>
      <c r="E34" s="63"/>
      <c r="F34" s="63"/>
      <c r="G34" s="63"/>
      <c r="H34" s="63"/>
      <c r="I34" s="63"/>
      <c r="J34" s="63"/>
      <c r="K34" s="63"/>
      <c r="L34" s="63"/>
      <c r="M34" s="63"/>
      <c r="N34" s="65"/>
    </row>
    <row r="35" spans="1:14" ht="12.75">
      <c r="A35" s="96"/>
      <c r="B35" s="74"/>
      <c r="C35" s="63"/>
      <c r="D35" s="63"/>
      <c r="E35" s="63"/>
      <c r="F35" s="63"/>
      <c r="G35" s="63"/>
      <c r="H35" s="63"/>
      <c r="I35" s="63"/>
      <c r="J35" s="63"/>
      <c r="K35" s="63"/>
      <c r="L35" s="63"/>
      <c r="M35" s="63"/>
      <c r="N35" s="65"/>
    </row>
    <row r="36" spans="1:14" ht="12.75">
      <c r="A36" s="96"/>
      <c r="B36" s="74"/>
      <c r="C36" s="63"/>
      <c r="D36" s="63"/>
      <c r="E36" s="63"/>
      <c r="F36" s="63"/>
      <c r="G36" s="63"/>
      <c r="H36" s="63"/>
      <c r="I36" s="63"/>
      <c r="J36" s="63"/>
      <c r="K36" s="63"/>
      <c r="L36" s="63"/>
      <c r="M36" s="63"/>
      <c r="N36" s="65"/>
    </row>
    <row r="37" spans="1:14" ht="12.75">
      <c r="A37" s="61"/>
      <c r="B37" s="74"/>
      <c r="C37" s="63"/>
      <c r="D37" s="63"/>
      <c r="E37" s="63"/>
      <c r="F37" s="63"/>
      <c r="G37" s="63"/>
      <c r="H37" s="63"/>
      <c r="I37" s="63"/>
      <c r="J37" s="63"/>
      <c r="K37" s="63"/>
      <c r="L37" s="63"/>
      <c r="M37" s="63"/>
      <c r="N37" s="65"/>
    </row>
    <row r="38" spans="1:14" ht="12.75">
      <c r="A38" s="61"/>
      <c r="B38" s="63"/>
      <c r="C38" s="63"/>
      <c r="D38" s="63"/>
      <c r="E38" s="63"/>
      <c r="F38" s="63"/>
      <c r="G38" s="63"/>
      <c r="H38" s="63"/>
      <c r="I38" s="63"/>
      <c r="J38" s="63"/>
      <c r="K38" s="63"/>
      <c r="L38" s="63"/>
      <c r="M38" s="63"/>
      <c r="N38" s="65"/>
    </row>
    <row r="39" spans="1:14" ht="12.75">
      <c r="A39" s="61"/>
      <c r="B39" s="63"/>
      <c r="C39" s="63"/>
      <c r="D39" s="63"/>
      <c r="E39" s="63"/>
      <c r="F39" s="63"/>
      <c r="G39" s="63"/>
      <c r="H39" s="63"/>
      <c r="I39" s="63"/>
      <c r="J39" s="63"/>
      <c r="K39" s="63"/>
      <c r="L39" s="63"/>
      <c r="M39" s="63"/>
      <c r="N39" s="65"/>
    </row>
    <row r="40" spans="1:14" ht="12.75">
      <c r="A40" s="61"/>
      <c r="B40" s="63"/>
      <c r="C40" s="63"/>
      <c r="D40" s="4"/>
      <c r="E40" s="4"/>
      <c r="F40" s="4"/>
      <c r="G40" s="4"/>
      <c r="H40" s="63"/>
      <c r="I40" s="63"/>
      <c r="J40" s="63"/>
      <c r="K40" s="63"/>
      <c r="L40" s="63"/>
      <c r="M40" s="63"/>
      <c r="N40" s="65"/>
    </row>
    <row r="41" spans="1:14" ht="12.75">
      <c r="A41" s="61"/>
      <c r="B41" s="63"/>
      <c r="C41" s="63"/>
      <c r="D41" s="63"/>
      <c r="E41" s="63"/>
      <c r="F41" s="63"/>
      <c r="G41" s="63"/>
      <c r="H41" s="3"/>
      <c r="I41" s="63"/>
      <c r="J41" s="63"/>
      <c r="K41" s="63"/>
      <c r="L41" s="75" t="s">
        <v>154</v>
      </c>
      <c r="M41" s="118">
        <f>'Item 105 Page 2'!M48:N48</f>
        <v>42582</v>
      </c>
      <c r="N41" s="119"/>
    </row>
    <row r="42" spans="1:14" ht="12.75">
      <c r="A42" s="61"/>
      <c r="B42" s="63"/>
      <c r="C42" s="63"/>
      <c r="D42" s="63"/>
      <c r="E42" s="63"/>
      <c r="F42" s="63"/>
      <c r="G42" s="63"/>
      <c r="H42" s="63"/>
      <c r="I42" s="63"/>
      <c r="J42" s="63"/>
      <c r="K42" s="63"/>
      <c r="L42" s="63"/>
      <c r="M42" s="63"/>
      <c r="N42" s="65"/>
    </row>
    <row r="43" spans="1:14" ht="12.75">
      <c r="A43" s="61"/>
      <c r="B43" s="63"/>
      <c r="C43" s="63"/>
      <c r="D43" s="63"/>
      <c r="E43" s="63"/>
      <c r="F43" s="63"/>
      <c r="G43" s="63"/>
      <c r="H43" s="63"/>
      <c r="I43" s="63"/>
      <c r="J43" s="63"/>
      <c r="K43" s="63"/>
      <c r="L43" s="63"/>
      <c r="M43" s="63"/>
      <c r="N43" s="65"/>
    </row>
    <row r="44" spans="1:14" ht="12.75">
      <c r="A44" s="61"/>
      <c r="B44" s="63"/>
      <c r="C44" s="63"/>
      <c r="D44" s="63"/>
      <c r="E44" s="63"/>
      <c r="F44" s="63"/>
      <c r="G44" s="63"/>
      <c r="H44" s="63"/>
      <c r="I44" s="63"/>
      <c r="J44" s="63"/>
      <c r="K44" s="63"/>
      <c r="L44" s="63"/>
      <c r="M44" s="63"/>
      <c r="N44" s="65"/>
    </row>
    <row r="45" spans="1:14" ht="12.75">
      <c r="A45" s="61"/>
      <c r="B45" s="63"/>
      <c r="C45" s="63"/>
      <c r="D45" s="63"/>
      <c r="E45" s="63"/>
      <c r="F45" s="63"/>
      <c r="G45" s="63"/>
      <c r="H45" s="63"/>
      <c r="I45" s="63"/>
      <c r="J45" s="63"/>
      <c r="K45" s="63"/>
      <c r="L45" s="63"/>
      <c r="M45" s="63"/>
      <c r="N45" s="65"/>
    </row>
    <row r="46" spans="1:14" ht="12.75">
      <c r="A46" s="61"/>
      <c r="B46" s="63"/>
      <c r="C46" s="63"/>
      <c r="D46" s="63"/>
      <c r="E46" s="63"/>
      <c r="F46" s="63"/>
      <c r="G46" s="63"/>
      <c r="H46" s="63"/>
      <c r="I46" s="63"/>
      <c r="J46" s="63"/>
      <c r="K46" s="63"/>
      <c r="L46" s="63"/>
      <c r="M46" s="63"/>
      <c r="N46" s="65"/>
    </row>
    <row r="47" spans="1:14" ht="12.75">
      <c r="A47" s="61"/>
      <c r="B47" s="63"/>
      <c r="C47" s="63"/>
      <c r="D47" s="63"/>
      <c r="E47" s="63"/>
      <c r="F47" s="63"/>
      <c r="G47" s="63"/>
      <c r="H47" s="63"/>
      <c r="I47" s="63"/>
      <c r="J47" s="63"/>
      <c r="K47" s="63"/>
      <c r="L47" s="63"/>
      <c r="M47" s="63"/>
      <c r="N47" s="65"/>
    </row>
    <row r="48" spans="1:14" ht="12.75">
      <c r="A48" s="66"/>
      <c r="B48" s="67"/>
      <c r="C48" s="67"/>
      <c r="D48" s="67"/>
      <c r="E48" s="67"/>
      <c r="F48" s="67"/>
      <c r="G48" s="67"/>
      <c r="H48" s="67"/>
      <c r="I48" s="67"/>
      <c r="J48" s="67"/>
      <c r="K48" s="67"/>
      <c r="L48" s="67"/>
      <c r="M48" s="67"/>
      <c r="N48" s="68"/>
    </row>
    <row r="49" spans="1:14" ht="12.75">
      <c r="A49" s="5" t="s">
        <v>109</v>
      </c>
      <c r="B49" s="3" t="str">
        <f>+'Check Sheet'!$B$52</f>
        <v>Abby Christensen, Revenue Share Administrator </v>
      </c>
      <c r="C49" s="3"/>
      <c r="D49" s="3"/>
      <c r="E49" s="3"/>
      <c r="F49" s="3"/>
      <c r="G49" s="3"/>
      <c r="H49" s="3"/>
      <c r="I49" s="12"/>
      <c r="J49" s="12"/>
      <c r="K49" s="12"/>
      <c r="L49" s="3"/>
      <c r="M49" s="63"/>
      <c r="N49" s="11"/>
    </row>
    <row r="50" spans="1:14" ht="12.75">
      <c r="A50" s="5"/>
      <c r="B50" s="3"/>
      <c r="C50" s="3"/>
      <c r="D50" s="3"/>
      <c r="E50" s="3"/>
      <c r="F50" s="3"/>
      <c r="G50" s="3"/>
      <c r="H50" s="3"/>
      <c r="I50" s="12"/>
      <c r="J50" s="12"/>
      <c r="K50" s="12"/>
      <c r="L50" s="3"/>
      <c r="M50" s="63"/>
      <c r="N50" s="14"/>
    </row>
    <row r="51" spans="1:14" ht="12.75">
      <c r="A51" s="6" t="s">
        <v>124</v>
      </c>
      <c r="B51" s="111">
        <f>+'Check Sheet'!$B$54</f>
        <v>42166</v>
      </c>
      <c r="C51" s="111"/>
      <c r="D51" s="7"/>
      <c r="E51" s="7"/>
      <c r="F51" s="7"/>
      <c r="G51" s="12"/>
      <c r="H51" s="7"/>
      <c r="I51" s="12"/>
      <c r="J51" s="12"/>
      <c r="K51" s="7"/>
      <c r="L51" s="76" t="s">
        <v>153</v>
      </c>
      <c r="M51" s="109">
        <f>+'Check Sheet'!$I$54</f>
        <v>42217</v>
      </c>
      <c r="N51" s="110"/>
    </row>
    <row r="52" spans="1:14" ht="12.75">
      <c r="A52" s="148" t="s">
        <v>4</v>
      </c>
      <c r="B52" s="149"/>
      <c r="C52" s="149"/>
      <c r="D52" s="149"/>
      <c r="E52" s="149"/>
      <c r="F52" s="149"/>
      <c r="G52" s="149"/>
      <c r="H52" s="149"/>
      <c r="I52" s="149"/>
      <c r="J52" s="149"/>
      <c r="K52" s="149"/>
      <c r="L52" s="149"/>
      <c r="M52" s="149"/>
      <c r="N52" s="150"/>
    </row>
    <row r="53" spans="1:14" ht="12.75">
      <c r="A53" s="61"/>
      <c r="B53" s="63"/>
      <c r="C53" s="63"/>
      <c r="D53" s="63"/>
      <c r="E53" s="63"/>
      <c r="F53" s="63"/>
      <c r="G53" s="63"/>
      <c r="H53" s="63"/>
      <c r="I53" s="63"/>
      <c r="J53" s="63"/>
      <c r="K53" s="63"/>
      <c r="L53" s="63"/>
      <c r="M53" s="63"/>
      <c r="N53" s="65"/>
    </row>
    <row r="54" spans="1:14" ht="12.75">
      <c r="A54" s="145" t="s">
        <v>5</v>
      </c>
      <c r="B54" s="146"/>
      <c r="C54" s="146"/>
      <c r="D54" s="146"/>
      <c r="E54" s="146"/>
      <c r="F54" s="146"/>
      <c r="G54" s="146"/>
      <c r="H54" s="146"/>
      <c r="I54" s="146"/>
      <c r="J54" s="146"/>
      <c r="K54" s="146"/>
      <c r="L54" s="146"/>
      <c r="M54" s="146"/>
      <c r="N54" s="147"/>
    </row>
    <row r="55" spans="1:14" ht="12.75">
      <c r="A55" s="66"/>
      <c r="B55" s="67"/>
      <c r="C55" s="67"/>
      <c r="D55" s="67"/>
      <c r="E55" s="67"/>
      <c r="F55" s="67"/>
      <c r="G55" s="67"/>
      <c r="H55" s="67"/>
      <c r="I55" s="67"/>
      <c r="J55" s="67"/>
      <c r="K55" s="67"/>
      <c r="L55" s="67"/>
      <c r="M55" s="67"/>
      <c r="N55" s="68"/>
    </row>
  </sheetData>
  <sheetProtection/>
  <mergeCells count="16">
    <mergeCell ref="A7:N7"/>
    <mergeCell ref="A8:N8"/>
    <mergeCell ref="A9:N9"/>
    <mergeCell ref="D13:N13"/>
    <mergeCell ref="M51:N51"/>
    <mergeCell ref="M41:N41"/>
    <mergeCell ref="A21:N21"/>
    <mergeCell ref="A22:N22"/>
    <mergeCell ref="B51:C51"/>
    <mergeCell ref="A23:N23"/>
    <mergeCell ref="A24:N24"/>
    <mergeCell ref="A25:N25"/>
    <mergeCell ref="A26:N26"/>
    <mergeCell ref="A27:N27"/>
    <mergeCell ref="A54:N54"/>
    <mergeCell ref="A52:N52"/>
  </mergeCells>
  <printOptions horizontalCentered="1"/>
  <pageMargins left="0.25" right="0.25" top="0.5" bottom="0.5" header="0.5" footer="0.5"/>
  <pageSetup fitToHeight="1" fitToWidth="1" horizontalDpi="600" verticalDpi="600" orientation="portrait" scale="66" r:id="rId1"/>
</worksheet>
</file>

<file path=xl/worksheets/sheet7.xml><?xml version="1.0" encoding="utf-8"?>
<worksheet xmlns="http://schemas.openxmlformats.org/spreadsheetml/2006/main" xmlns:r="http://schemas.openxmlformats.org/officeDocument/2006/relationships">
  <sheetPr>
    <tabColor theme="3" tint="-0.24997000396251678"/>
    <pageSetUpPr fitToPage="1"/>
  </sheetPr>
  <dimension ref="A1:K60"/>
  <sheetViews>
    <sheetView showGridLines="0" zoomScalePageLayoutView="0" workbookViewId="0" topLeftCell="A1">
      <selection activeCell="A32" sqref="A32:J32"/>
    </sheetView>
  </sheetViews>
  <sheetFormatPr defaultColWidth="9.140625" defaultRowHeight="12.75"/>
  <cols>
    <col min="1" max="1" width="10.28125" style="60" customWidth="1"/>
    <col min="2" max="2" width="13.7109375" style="60" customWidth="1"/>
    <col min="3" max="3" width="4.8515625" style="60" customWidth="1"/>
    <col min="4" max="10" width="11.28125" style="60" customWidth="1"/>
    <col min="11" max="16384" width="9.140625" style="60" customWidth="1"/>
  </cols>
  <sheetData>
    <row r="1" spans="1:10" ht="12.75">
      <c r="A1" s="57"/>
      <c r="B1" s="58"/>
      <c r="C1" s="58"/>
      <c r="D1" s="58"/>
      <c r="E1" s="58"/>
      <c r="F1" s="58"/>
      <c r="G1" s="58"/>
      <c r="H1" s="58"/>
      <c r="I1" s="58"/>
      <c r="J1" s="59"/>
    </row>
    <row r="2" spans="1:10" ht="12.75">
      <c r="A2" s="61" t="s">
        <v>0</v>
      </c>
      <c r="B2" s="62">
        <v>4</v>
      </c>
      <c r="C2" s="63"/>
      <c r="D2" s="63"/>
      <c r="E2" s="63"/>
      <c r="F2" s="63"/>
      <c r="G2" s="63"/>
      <c r="H2" s="1">
        <v>11</v>
      </c>
      <c r="I2" s="89" t="s">
        <v>152</v>
      </c>
      <c r="J2" s="65"/>
    </row>
    <row r="3" spans="1:10" ht="12.75">
      <c r="A3" s="61"/>
      <c r="B3" s="63"/>
      <c r="C3" s="63"/>
      <c r="D3" s="63"/>
      <c r="E3" s="63"/>
      <c r="F3" s="63"/>
      <c r="G3" s="63"/>
      <c r="H3" s="63"/>
      <c r="I3" s="63"/>
      <c r="J3" s="65"/>
    </row>
    <row r="4" spans="1:10" ht="12.75">
      <c r="A4" s="61" t="s">
        <v>1</v>
      </c>
      <c r="B4" s="63"/>
      <c r="C4" s="63"/>
      <c r="D4" s="63" t="s">
        <v>125</v>
      </c>
      <c r="E4" s="63"/>
      <c r="F4" s="63"/>
      <c r="G4" s="63"/>
      <c r="H4" s="63"/>
      <c r="I4" s="63"/>
      <c r="J4" s="65"/>
    </row>
    <row r="5" spans="1:10" ht="12.75">
      <c r="A5" s="66" t="s">
        <v>2</v>
      </c>
      <c r="B5" s="67"/>
      <c r="C5" s="67"/>
      <c r="D5" s="67" t="s">
        <v>155</v>
      </c>
      <c r="E5" s="67"/>
      <c r="F5" s="67"/>
      <c r="G5" s="67"/>
      <c r="H5" s="67"/>
      <c r="I5" s="67"/>
      <c r="J5" s="68"/>
    </row>
    <row r="6" spans="1:10" ht="12.75">
      <c r="A6" s="61"/>
      <c r="B6" s="63"/>
      <c r="C6" s="63"/>
      <c r="D6" s="63"/>
      <c r="E6" s="63"/>
      <c r="F6" s="63"/>
      <c r="G6" s="63"/>
      <c r="H6" s="63"/>
      <c r="I6" s="63"/>
      <c r="J6" s="65"/>
    </row>
    <row r="7" spans="1:10" ht="12.75">
      <c r="A7" s="135" t="s">
        <v>126</v>
      </c>
      <c r="B7" s="108"/>
      <c r="C7" s="108"/>
      <c r="D7" s="108"/>
      <c r="E7" s="108"/>
      <c r="F7" s="108"/>
      <c r="G7" s="108"/>
      <c r="H7" s="108"/>
      <c r="I7" s="108"/>
      <c r="J7" s="155"/>
    </row>
    <row r="8" spans="1:10" ht="12.75">
      <c r="A8" s="156" t="s">
        <v>127</v>
      </c>
      <c r="B8" s="107"/>
      <c r="C8" s="107"/>
      <c r="D8" s="107"/>
      <c r="E8" s="107"/>
      <c r="F8" s="107"/>
      <c r="G8" s="107"/>
      <c r="H8" s="107"/>
      <c r="I8" s="107"/>
      <c r="J8" s="152"/>
    </row>
    <row r="9" spans="1:10" ht="12.75">
      <c r="A9" s="151" t="s">
        <v>112</v>
      </c>
      <c r="B9" s="107"/>
      <c r="C9" s="107"/>
      <c r="D9" s="107"/>
      <c r="E9" s="107"/>
      <c r="F9" s="107"/>
      <c r="G9" s="107"/>
      <c r="H9" s="107"/>
      <c r="I9" s="107"/>
      <c r="J9" s="152"/>
    </row>
    <row r="10" spans="1:10" ht="12.75">
      <c r="A10" s="61"/>
      <c r="B10" s="63"/>
      <c r="C10" s="63"/>
      <c r="D10" s="63"/>
      <c r="E10" s="63"/>
      <c r="F10" s="63"/>
      <c r="G10" s="63"/>
      <c r="H10" s="63"/>
      <c r="I10" s="63"/>
      <c r="J10" s="65"/>
    </row>
    <row r="11" spans="1:10" ht="12.75">
      <c r="A11" s="90" t="s">
        <v>113</v>
      </c>
      <c r="B11" s="63"/>
      <c r="C11" s="63"/>
      <c r="D11" s="63"/>
      <c r="E11" s="63"/>
      <c r="F11" s="63"/>
      <c r="G11" s="63"/>
      <c r="H11" s="63"/>
      <c r="I11" s="63"/>
      <c r="J11" s="65"/>
    </row>
    <row r="12" spans="1:10" ht="12.75">
      <c r="A12" s="61"/>
      <c r="B12" s="63"/>
      <c r="C12" s="63"/>
      <c r="D12" s="63"/>
      <c r="E12" s="63"/>
      <c r="F12" s="63"/>
      <c r="G12" s="63"/>
      <c r="H12" s="63"/>
      <c r="I12" s="63"/>
      <c r="J12" s="65"/>
    </row>
    <row r="13" spans="1:10" ht="12.75">
      <c r="A13" s="61" t="s">
        <v>128</v>
      </c>
      <c r="B13" s="63"/>
      <c r="C13" s="63"/>
      <c r="D13" s="63"/>
      <c r="E13" s="63"/>
      <c r="F13" s="63"/>
      <c r="G13" s="63"/>
      <c r="H13" s="63"/>
      <c r="I13" s="63"/>
      <c r="J13" s="65"/>
    </row>
    <row r="14" spans="1:10" ht="12.75">
      <c r="A14" s="61"/>
      <c r="B14" s="63"/>
      <c r="C14" s="63"/>
      <c r="D14" s="63"/>
      <c r="E14" s="63"/>
      <c r="F14" s="63"/>
      <c r="G14" s="63"/>
      <c r="H14" s="63"/>
      <c r="I14" s="63"/>
      <c r="J14" s="65"/>
    </row>
    <row r="15" spans="1:10" ht="12.75">
      <c r="A15" s="61"/>
      <c r="B15" s="69"/>
      <c r="C15" s="69"/>
      <c r="D15" s="148" t="s">
        <v>114</v>
      </c>
      <c r="E15" s="149"/>
      <c r="F15" s="149"/>
      <c r="G15" s="149"/>
      <c r="H15" s="149"/>
      <c r="I15" s="149"/>
      <c r="J15" s="150"/>
    </row>
    <row r="16" spans="1:10" ht="12.75">
      <c r="A16" s="91" t="s">
        <v>115</v>
      </c>
      <c r="B16" s="73"/>
      <c r="C16" s="92"/>
      <c r="D16" s="80"/>
      <c r="E16" s="80" t="s">
        <v>60</v>
      </c>
      <c r="F16" s="80" t="s">
        <v>61</v>
      </c>
      <c r="G16" s="80" t="s">
        <v>62</v>
      </c>
      <c r="H16" s="80" t="s">
        <v>63</v>
      </c>
      <c r="I16" s="80"/>
      <c r="J16" s="80"/>
    </row>
    <row r="17" spans="1:10" ht="12.75">
      <c r="A17" s="93" t="s">
        <v>116</v>
      </c>
      <c r="B17" s="78"/>
      <c r="C17" s="79"/>
      <c r="D17" s="80"/>
      <c r="E17" s="80"/>
      <c r="F17" s="80"/>
      <c r="G17" s="80"/>
      <c r="H17" s="80"/>
      <c r="I17" s="80"/>
      <c r="J17" s="80"/>
    </row>
    <row r="18" spans="1:10" ht="12.75">
      <c r="A18" s="93" t="s">
        <v>117</v>
      </c>
      <c r="B18" s="78"/>
      <c r="C18" s="79"/>
      <c r="D18" s="80"/>
      <c r="E18" s="84">
        <v>104.8</v>
      </c>
      <c r="F18" s="84">
        <v>151.3</v>
      </c>
      <c r="G18" s="84">
        <v>201.9</v>
      </c>
      <c r="H18" s="84">
        <v>299.7</v>
      </c>
      <c r="I18" s="81"/>
      <c r="J18" s="80"/>
    </row>
    <row r="19" spans="1:10" ht="12.75">
      <c r="A19" s="93" t="s">
        <v>118</v>
      </c>
      <c r="B19" s="78"/>
      <c r="C19" s="79"/>
      <c r="D19" s="80"/>
      <c r="E19" s="84">
        <v>104.8</v>
      </c>
      <c r="F19" s="84">
        <v>151.3</v>
      </c>
      <c r="G19" s="84">
        <v>201.9</v>
      </c>
      <c r="H19" s="84">
        <v>299.7</v>
      </c>
      <c r="I19" s="81"/>
      <c r="J19" s="80"/>
    </row>
    <row r="20" spans="1:10" ht="12.75">
      <c r="A20" s="94" t="s">
        <v>119</v>
      </c>
      <c r="B20" s="82"/>
      <c r="C20" s="83"/>
      <c r="D20" s="80"/>
      <c r="E20" s="84">
        <v>104.8</v>
      </c>
      <c r="F20" s="84">
        <v>151.3</v>
      </c>
      <c r="G20" s="84">
        <v>201.9</v>
      </c>
      <c r="H20" s="84">
        <v>299.7</v>
      </c>
      <c r="I20" s="81"/>
      <c r="J20" s="80"/>
    </row>
    <row r="21" spans="1:10" ht="12.75">
      <c r="A21" s="95" t="s">
        <v>120</v>
      </c>
      <c r="B21" s="78"/>
      <c r="C21" s="79"/>
      <c r="D21" s="63"/>
      <c r="E21" s="63"/>
      <c r="F21" s="63"/>
      <c r="G21" s="63"/>
      <c r="H21" s="63"/>
      <c r="I21" s="63"/>
      <c r="J21" s="65"/>
    </row>
    <row r="22" spans="1:10" ht="12.75">
      <c r="A22" s="93" t="s">
        <v>71</v>
      </c>
      <c r="B22" s="78"/>
      <c r="C22" s="79"/>
      <c r="D22" s="80"/>
      <c r="E22" s="80"/>
      <c r="F22" s="80"/>
      <c r="G22" s="80"/>
      <c r="H22" s="80"/>
      <c r="I22" s="80"/>
      <c r="J22" s="80"/>
    </row>
    <row r="23" spans="1:10" ht="12.75">
      <c r="A23" s="93" t="s">
        <v>72</v>
      </c>
      <c r="B23" s="78"/>
      <c r="C23" s="79"/>
      <c r="D23" s="80"/>
      <c r="E23" s="80"/>
      <c r="F23" s="80"/>
      <c r="G23" s="80"/>
      <c r="H23" s="80"/>
      <c r="I23" s="80"/>
      <c r="J23" s="80"/>
    </row>
    <row r="24" spans="1:10" ht="12.75">
      <c r="A24" s="93" t="s">
        <v>121</v>
      </c>
      <c r="B24" s="78"/>
      <c r="C24" s="79"/>
      <c r="D24" s="80"/>
      <c r="E24" s="80"/>
      <c r="F24" s="80"/>
      <c r="G24" s="80"/>
      <c r="H24" s="80"/>
      <c r="I24" s="80"/>
      <c r="J24" s="80"/>
    </row>
    <row r="25" spans="1:10" ht="12.75">
      <c r="A25" s="93" t="s">
        <v>74</v>
      </c>
      <c r="B25" s="78"/>
      <c r="C25" s="79"/>
      <c r="D25" s="80"/>
      <c r="E25" s="80"/>
      <c r="F25" s="80"/>
      <c r="G25" s="80"/>
      <c r="H25" s="80"/>
      <c r="I25" s="80"/>
      <c r="J25" s="80"/>
    </row>
    <row r="26" spans="1:10" ht="12.75">
      <c r="A26" s="61"/>
      <c r="B26" s="63"/>
      <c r="C26" s="63"/>
      <c r="D26" s="63"/>
      <c r="E26" s="63"/>
      <c r="F26" s="63"/>
      <c r="G26" s="63"/>
      <c r="H26" s="63"/>
      <c r="I26" s="63"/>
      <c r="J26" s="65"/>
    </row>
    <row r="27" spans="1:10" ht="12.75">
      <c r="A27" s="121" t="s">
        <v>178</v>
      </c>
      <c r="B27" s="121"/>
      <c r="C27" s="121"/>
      <c r="D27" s="121"/>
      <c r="E27" s="121"/>
      <c r="F27" s="121"/>
      <c r="G27" s="121"/>
      <c r="H27" s="121"/>
      <c r="I27" s="121"/>
      <c r="J27" s="122"/>
    </row>
    <row r="28" spans="1:10" ht="12.75">
      <c r="A28" s="120" t="s">
        <v>172</v>
      </c>
      <c r="B28" s="121"/>
      <c r="C28" s="121"/>
      <c r="D28" s="121"/>
      <c r="E28" s="121"/>
      <c r="F28" s="121"/>
      <c r="G28" s="121"/>
      <c r="H28" s="121"/>
      <c r="I28" s="121"/>
      <c r="J28" s="122"/>
    </row>
    <row r="29" spans="1:10" ht="12.75">
      <c r="A29" s="124" t="s">
        <v>174</v>
      </c>
      <c r="B29" s="124"/>
      <c r="C29" s="124"/>
      <c r="D29" s="124"/>
      <c r="E29" s="124"/>
      <c r="F29" s="124"/>
      <c r="G29" s="124"/>
      <c r="H29" s="124"/>
      <c r="I29" s="124"/>
      <c r="J29" s="125"/>
    </row>
    <row r="30" spans="1:10" ht="12.75">
      <c r="A30" s="120" t="s">
        <v>173</v>
      </c>
      <c r="B30" s="121"/>
      <c r="C30" s="121"/>
      <c r="D30" s="121"/>
      <c r="E30" s="121"/>
      <c r="F30" s="121"/>
      <c r="G30" s="121"/>
      <c r="H30" s="121"/>
      <c r="I30" s="121"/>
      <c r="J30" s="122"/>
    </row>
    <row r="31" spans="1:10" ht="12.75">
      <c r="A31" s="126" t="s">
        <v>190</v>
      </c>
      <c r="B31" s="126"/>
      <c r="C31" s="126"/>
      <c r="D31" s="126"/>
      <c r="E31" s="126"/>
      <c r="F31" s="126"/>
      <c r="G31" s="126"/>
      <c r="H31" s="126"/>
      <c r="I31" s="126"/>
      <c r="J31" s="127"/>
    </row>
    <row r="32" spans="1:10" ht="12.75">
      <c r="A32" s="126" t="s">
        <v>175</v>
      </c>
      <c r="B32" s="126"/>
      <c r="C32" s="126"/>
      <c r="D32" s="126"/>
      <c r="E32" s="126"/>
      <c r="F32" s="126"/>
      <c r="G32" s="126"/>
      <c r="H32" s="126"/>
      <c r="I32" s="126"/>
      <c r="J32" s="127"/>
    </row>
    <row r="33" spans="1:10" ht="12.75">
      <c r="A33" s="126" t="s">
        <v>176</v>
      </c>
      <c r="B33" s="126"/>
      <c r="C33" s="126"/>
      <c r="D33" s="126"/>
      <c r="E33" s="126"/>
      <c r="F33" s="126"/>
      <c r="G33" s="126"/>
      <c r="H33" s="126"/>
      <c r="I33" s="126"/>
      <c r="J33" s="127"/>
    </row>
    <row r="34" spans="1:10" ht="12.75">
      <c r="A34" s="16"/>
      <c r="B34" s="50"/>
      <c r="C34" s="3"/>
      <c r="D34" s="3"/>
      <c r="E34" s="3"/>
      <c r="F34" s="3"/>
      <c r="G34" s="3"/>
      <c r="H34" s="3"/>
      <c r="I34" s="3"/>
      <c r="J34" s="14"/>
    </row>
    <row r="35" spans="1:10" ht="12.75">
      <c r="A35" s="96"/>
      <c r="B35" s="74"/>
      <c r="C35" s="63"/>
      <c r="D35" s="63"/>
      <c r="E35" s="63"/>
      <c r="F35" s="63"/>
      <c r="G35" s="63"/>
      <c r="H35" s="63"/>
      <c r="I35" s="63"/>
      <c r="J35" s="65"/>
    </row>
    <row r="36" spans="1:10" ht="12.75">
      <c r="A36" s="96"/>
      <c r="B36" s="74"/>
      <c r="C36" s="63"/>
      <c r="D36" s="63"/>
      <c r="E36" s="63"/>
      <c r="F36" s="63"/>
      <c r="G36" s="63"/>
      <c r="H36" s="63"/>
      <c r="I36" s="63"/>
      <c r="J36" s="65"/>
    </row>
    <row r="37" spans="1:10" ht="12.75">
      <c r="A37" s="96"/>
      <c r="B37" s="74"/>
      <c r="C37" s="63"/>
      <c r="D37" s="63"/>
      <c r="E37" s="63"/>
      <c r="F37" s="63"/>
      <c r="G37" s="63"/>
      <c r="H37" s="63"/>
      <c r="I37" s="63"/>
      <c r="J37" s="65"/>
    </row>
    <row r="38" spans="1:10" ht="12.75">
      <c r="A38" s="16"/>
      <c r="B38" s="88"/>
      <c r="C38" s="63"/>
      <c r="D38" s="63"/>
      <c r="E38" s="63"/>
      <c r="F38" s="63"/>
      <c r="G38" s="63"/>
      <c r="H38" s="63"/>
      <c r="I38" s="63"/>
      <c r="J38" s="65"/>
    </row>
    <row r="39" spans="1:10" ht="12.75">
      <c r="A39" s="96"/>
      <c r="B39" s="74"/>
      <c r="C39" s="63"/>
      <c r="D39" s="63"/>
      <c r="E39" s="63"/>
      <c r="F39" s="63"/>
      <c r="G39" s="63"/>
      <c r="H39" s="63"/>
      <c r="I39" s="63"/>
      <c r="J39" s="65"/>
    </row>
    <row r="40" spans="1:10" ht="12.75">
      <c r="A40" s="96"/>
      <c r="B40" s="74"/>
      <c r="C40" s="63"/>
      <c r="D40" s="63"/>
      <c r="E40" s="63"/>
      <c r="F40" s="63"/>
      <c r="G40" s="63"/>
      <c r="H40" s="63"/>
      <c r="I40" s="63"/>
      <c r="J40" s="65"/>
    </row>
    <row r="41" spans="1:10" ht="12.75">
      <c r="A41" s="96"/>
      <c r="B41" s="74"/>
      <c r="C41" s="63"/>
      <c r="D41" s="63"/>
      <c r="E41" s="63"/>
      <c r="F41" s="63"/>
      <c r="G41" s="63"/>
      <c r="H41" s="63"/>
      <c r="I41" s="63"/>
      <c r="J41" s="65"/>
    </row>
    <row r="42" spans="1:11" ht="12.75">
      <c r="A42" s="51"/>
      <c r="B42" s="74"/>
      <c r="C42" s="63"/>
      <c r="D42" s="63"/>
      <c r="E42" s="63"/>
      <c r="F42" s="63"/>
      <c r="G42" s="63"/>
      <c r="H42" s="63"/>
      <c r="I42" s="63"/>
      <c r="J42" s="65"/>
      <c r="K42" s="63"/>
    </row>
    <row r="43" spans="1:10" ht="12.75">
      <c r="A43" s="96"/>
      <c r="B43" s="74"/>
      <c r="C43" s="63"/>
      <c r="D43" s="63"/>
      <c r="E43" s="63"/>
      <c r="F43" s="63"/>
      <c r="G43" s="63"/>
      <c r="H43" s="63"/>
      <c r="I43" s="63"/>
      <c r="J43" s="65"/>
    </row>
    <row r="44" spans="1:10" ht="12.75">
      <c r="A44" s="96"/>
      <c r="B44" s="74"/>
      <c r="C44" s="63"/>
      <c r="D44" s="63"/>
      <c r="E44" s="63"/>
      <c r="F44" s="63"/>
      <c r="G44" s="63"/>
      <c r="H44" s="63"/>
      <c r="I44" s="63"/>
      <c r="J44" s="65"/>
    </row>
    <row r="45" spans="1:10" ht="12.75">
      <c r="A45" s="96"/>
      <c r="B45" s="74"/>
      <c r="C45" s="63"/>
      <c r="D45" s="63"/>
      <c r="E45" s="63"/>
      <c r="F45" s="63"/>
      <c r="G45" s="63"/>
      <c r="H45" s="63"/>
      <c r="I45" s="63"/>
      <c r="J45" s="65"/>
    </row>
    <row r="46" spans="1:10" ht="12.75">
      <c r="A46" s="96"/>
      <c r="B46" s="74"/>
      <c r="C46" s="63"/>
      <c r="D46" s="63"/>
      <c r="E46" s="3"/>
      <c r="F46" s="63"/>
      <c r="G46" s="63"/>
      <c r="H46" s="75" t="s">
        <v>154</v>
      </c>
      <c r="I46" s="118">
        <f>+'Item 100, page 1'!J51</f>
        <v>42582</v>
      </c>
      <c r="J46" s="119"/>
    </row>
    <row r="47" spans="1:10" ht="12.75">
      <c r="A47" s="96"/>
      <c r="B47" s="74"/>
      <c r="C47" s="63"/>
      <c r="D47" s="63"/>
      <c r="E47" s="63"/>
      <c r="F47" s="63"/>
      <c r="G47" s="63"/>
      <c r="H47" s="63"/>
      <c r="I47" s="63"/>
      <c r="J47" s="65"/>
    </row>
    <row r="48" spans="1:10" ht="12.75">
      <c r="A48" s="61"/>
      <c r="B48" s="63"/>
      <c r="C48" s="63"/>
      <c r="D48" s="63"/>
      <c r="E48" s="63"/>
      <c r="F48" s="63"/>
      <c r="G48" s="63"/>
      <c r="H48" s="63"/>
      <c r="I48" s="63"/>
      <c r="J48" s="65"/>
    </row>
    <row r="49" spans="1:10" ht="12.75">
      <c r="A49" s="61"/>
      <c r="B49" s="63"/>
      <c r="C49" s="63"/>
      <c r="D49" s="63"/>
      <c r="E49" s="63"/>
      <c r="F49" s="63"/>
      <c r="G49" s="63"/>
      <c r="H49" s="63"/>
      <c r="I49" s="63"/>
      <c r="J49" s="65"/>
    </row>
    <row r="50" spans="1:10" ht="12.75">
      <c r="A50" s="61"/>
      <c r="B50" s="63"/>
      <c r="C50" s="63"/>
      <c r="D50" s="63"/>
      <c r="E50" s="63"/>
      <c r="F50" s="63"/>
      <c r="G50" s="63"/>
      <c r="H50" s="63"/>
      <c r="I50" s="63"/>
      <c r="J50" s="65"/>
    </row>
    <row r="51" spans="1:10" ht="12.75">
      <c r="A51" s="61"/>
      <c r="B51" s="63"/>
      <c r="C51" s="63"/>
      <c r="D51" s="63"/>
      <c r="E51" s="63"/>
      <c r="F51" s="63"/>
      <c r="G51" s="63"/>
      <c r="H51" s="63"/>
      <c r="I51" s="56"/>
      <c r="J51" s="65"/>
    </row>
    <row r="52" spans="1:10" ht="12.75">
      <c r="A52" s="61"/>
      <c r="B52" s="63"/>
      <c r="C52" s="63"/>
      <c r="D52" s="63"/>
      <c r="E52" s="63"/>
      <c r="F52" s="63"/>
      <c r="G52" s="63"/>
      <c r="H52" s="63"/>
      <c r="I52" s="63"/>
      <c r="J52" s="65"/>
    </row>
    <row r="53" spans="1:10" ht="12.75">
      <c r="A53" s="66"/>
      <c r="B53" s="67"/>
      <c r="C53" s="67"/>
      <c r="D53" s="67"/>
      <c r="E53" s="67"/>
      <c r="F53" s="67"/>
      <c r="G53" s="67"/>
      <c r="H53" s="67"/>
      <c r="I53" s="67"/>
      <c r="J53" s="68"/>
    </row>
    <row r="54" spans="1:10" ht="12.75">
      <c r="A54" s="5" t="s">
        <v>109</v>
      </c>
      <c r="B54" s="3" t="str">
        <f>'Check Sheet'!B52</f>
        <v>Abby Christensen, Revenue Share Administrator </v>
      </c>
      <c r="C54" s="3"/>
      <c r="D54" s="3"/>
      <c r="E54" s="3"/>
      <c r="F54" s="3"/>
      <c r="G54" s="3"/>
      <c r="H54" s="3"/>
      <c r="I54" s="99"/>
      <c r="J54" s="11"/>
    </row>
    <row r="55" spans="1:10" ht="12.75">
      <c r="A55" s="5"/>
      <c r="B55" s="3"/>
      <c r="C55" s="3"/>
      <c r="D55" s="3"/>
      <c r="E55" s="3"/>
      <c r="F55" s="3"/>
      <c r="G55" s="3"/>
      <c r="H55" s="3"/>
      <c r="I55" s="63"/>
      <c r="J55" s="14"/>
    </row>
    <row r="56" spans="1:10" ht="12.75">
      <c r="A56" s="6" t="s">
        <v>124</v>
      </c>
      <c r="B56" s="111">
        <f>+'Check Sheet'!$B$54</f>
        <v>42166</v>
      </c>
      <c r="C56" s="111"/>
      <c r="D56" s="7"/>
      <c r="E56" s="7"/>
      <c r="F56" s="7"/>
      <c r="G56" s="7"/>
      <c r="H56" s="76" t="s">
        <v>153</v>
      </c>
      <c r="I56" s="109">
        <f>+'Check Sheet'!$I$54</f>
        <v>42217</v>
      </c>
      <c r="J56" s="110"/>
    </row>
    <row r="57" spans="1:10" ht="12.75">
      <c r="A57" s="112" t="s">
        <v>4</v>
      </c>
      <c r="B57" s="113"/>
      <c r="C57" s="113"/>
      <c r="D57" s="113"/>
      <c r="E57" s="113"/>
      <c r="F57" s="113"/>
      <c r="G57" s="113"/>
      <c r="H57" s="113"/>
      <c r="I57" s="113"/>
      <c r="J57" s="114"/>
    </row>
    <row r="58" spans="1:10" ht="12.75">
      <c r="A58" s="61"/>
      <c r="B58" s="63"/>
      <c r="C58" s="63"/>
      <c r="D58" s="63"/>
      <c r="E58" s="63"/>
      <c r="F58" s="63"/>
      <c r="G58" s="63"/>
      <c r="H58" s="63"/>
      <c r="I58" s="63"/>
      <c r="J58" s="65"/>
    </row>
    <row r="59" spans="1:10" ht="12.75">
      <c r="A59" s="61" t="s">
        <v>5</v>
      </c>
      <c r="B59" s="63"/>
      <c r="C59" s="63"/>
      <c r="D59" s="63"/>
      <c r="E59" s="63"/>
      <c r="F59" s="63"/>
      <c r="G59" s="63"/>
      <c r="H59" s="63"/>
      <c r="I59" s="63"/>
      <c r="J59" s="65"/>
    </row>
    <row r="60" spans="1:10" ht="12.75">
      <c r="A60" s="66"/>
      <c r="B60" s="67"/>
      <c r="C60" s="67"/>
      <c r="D60" s="67"/>
      <c r="E60" s="67"/>
      <c r="F60" s="67"/>
      <c r="G60" s="67"/>
      <c r="H60" s="67"/>
      <c r="I60" s="67"/>
      <c r="J60" s="68"/>
    </row>
  </sheetData>
  <sheetProtection/>
  <mergeCells count="15">
    <mergeCell ref="I56:J56"/>
    <mergeCell ref="A27:J27"/>
    <mergeCell ref="A28:J28"/>
    <mergeCell ref="A29:J29"/>
    <mergeCell ref="A30:J30"/>
    <mergeCell ref="A31:J31"/>
    <mergeCell ref="A32:J32"/>
    <mergeCell ref="A33:J33"/>
    <mergeCell ref="B56:C56"/>
    <mergeCell ref="A57:J57"/>
    <mergeCell ref="A7:J7"/>
    <mergeCell ref="A8:J8"/>
    <mergeCell ref="A9:J9"/>
    <mergeCell ref="D15:J15"/>
    <mergeCell ref="I46:J46"/>
  </mergeCells>
  <printOptions horizontalCentered="1"/>
  <pageMargins left="0.5" right="0.5" top="0.5" bottom="0.5"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2015-06-09T16:00:02Z</cp:lastPrinted>
  <dcterms:created xsi:type="dcterms:W3CDTF">2007-07-16T21:28:49Z</dcterms:created>
  <dcterms:modified xsi:type="dcterms:W3CDTF">2015-07-10T22:10:39Z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151223</vt:lpwstr>
  </property>
  <property fmtid="{D5CDD505-2E9C-101B-9397-08002B2CF9AE}" pid="6" name="IsConfidenti">
    <vt:lpwstr>0</vt:lpwstr>
  </property>
  <property fmtid="{D5CDD505-2E9C-101B-9397-08002B2CF9AE}" pid="7" name="Dat">
    <vt:lpwstr>2015-07-10T00:00:00Z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