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/U-200281_COVID_Impacts/Cmpl_Rpts/Monthly/January 2024/"/>
    </mc:Choice>
  </mc:AlternateContent>
  <xr:revisionPtr revIDLastSave="0" documentId="13_ncr:1_{6FF9ADE7-4A26-42E3-A882-7069ABA98161}" xr6:coauthVersionLast="47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4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2024'!$A$1:$S$133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2024'!$A:$B,'2-J8. Past Due Balances 2024'!$1:$3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3" i="9" l="1"/>
  <c r="P133" i="9"/>
  <c r="Q133" i="9"/>
  <c r="R133" i="9"/>
  <c r="F133" i="9"/>
  <c r="G133" i="9"/>
  <c r="H133" i="9"/>
  <c r="I133" i="9"/>
  <c r="J133" i="9"/>
  <c r="K133" i="9"/>
  <c r="L133" i="9"/>
  <c r="M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<sst xmlns="http://schemas.openxmlformats.org/spreadsheetml/2006/main" count="2425" uniqueCount="112">
  <si>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</si>
  <si>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</si>
  <si>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</si>
  <si>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</si>
  <si>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</si>
  <si>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</si>
  <si>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</si>
  <si>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</si>
  <si>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</si>
  <si>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</si>
  <si>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</si>
  <si>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</si>
  <si>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</si>
  <si>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</si>
  <si>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</si>
  <si>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</si>
  <si>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</si>
  <si>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</si>
  <si>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</si>
  <si>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</si>
  <si>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</si>
  <si>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</si>
  <si>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</si>
  <si>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</si>
  <si>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</si>
  <si>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</si>
  <si>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</si>
  <si>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</si>
  <si>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</si>
  <si>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</si>
  <si>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</si>
  <si>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</si>
  <si>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</si>
  <si>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</si>
  <si>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</si>
  <si>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</si>
  <si>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</si>
  <si>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</si>
  <si>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</si>
  <si>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</si>
  <si>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</si>
  <si>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</si>
  <si>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</si>
  <si>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</si>
  <si>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</si>
  <si>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</si>
  <si>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</si>
  <si>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</si>
  <si>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</si>
  <si>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</si>
  <si>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</si>
  <si>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</si>
  <si>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</si>
  <si>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</si>
  <si>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</si>
  <si>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</si>
  <si>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</si>
  <si>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</si>
  <si>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</si>
  <si>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</si>
  <si>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</si>
  <si>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</si>
  <si>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</si>
  <si>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</si>
  <si>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</si>
  <si>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</si>
  <si>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</si>
  <si>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</si>
  <si>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</si>
  <si>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</si>
  <si>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</si>
  <si>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</si>
  <si>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</si>
  <si>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</si>
  <si>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</si>
  <si>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</si>
  <si>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</si>
  <si>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</si>
  <si>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</si>
  <si>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</si>
  <si>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</si>
  <si>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</si>
  <si>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</si>
  <si>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</si>
  <si>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</si>
  <si>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</si>
  <si>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</si>
  <si>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</si>
  <si>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</si>
  <si>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</si>
  <si>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</si>
  <si>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</si>
  <si>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</si>
  <si>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</si>
  <si>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</si>
  <si>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</si>
  <si>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</si>
  <si>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</si>
  <si>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</si>
  <si>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</si>
  <si>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</si>
  <si>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</si>
  <si>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</si>
  <si>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</si>
  <si>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</si>
  <si>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</si>
  <si>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</si>
  <si>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</si>
  <si>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</si>
  <si>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98125</t>
  </si>
  <si>
    <t>Past Due 2024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</si>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</sst>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zoomScaleNormal="100" zoomScaleSheetLayoutView="100" workbookViewId="0">
      <selection activeCell="R1" sqref="R1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6.140625" customWidth="1"/>
    <col min="9" max="9" width="13" style="6" bestFit="1" customWidth="1"/>
    <col min="10" max="10" width="12.85546875" bestFit="1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1" t="s">
        <v>110</v>
      </c>
      <c r="B1" s="5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January 2024</v>
      </c>
      <c r="G2" s="42"/>
      <c r="H2" s="18"/>
      <c r="I2" s="42"/>
      <c r="J2" s="18"/>
      <c r="K2" s="42"/>
      <c r="L2" s="18"/>
      <c r="M2" s="46"/>
      <c r="O2" s="32" t="str">
        <f>+F2</f>
        <v>January 2024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111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109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109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109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26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26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26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27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27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27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28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28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28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29</v>
      </c>
      <c r="B31" s="50" t="s">
        <v>21</v>
      </c>
      <c r="D31" s="48">
        <v>0</v>
      </c>
      <c r="F31" s="34">
        <v>0</v>
      </c>
      <c r="G31" s="37">
        <v>0</v>
      </c>
      <c r="H31" s="34">
        <v>0</v>
      </c>
      <c r="I31" s="37">
        <v>0</v>
      </c>
      <c r="J31" s="34">
        <v>0</v>
      </c>
      <c r="K31" s="37">
        <v>0</v>
      </c>
      <c r="L31" s="34">
        <v>0</v>
      </c>
      <c r="M31" s="48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29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29</v>
      </c>
      <c r="B33" s="50" t="s">
        <v>23</v>
      </c>
      <c r="D33" s="48">
        <v>0</v>
      </c>
      <c r="F33" s="34">
        <v>0</v>
      </c>
      <c r="G33" s="37">
        <v>0</v>
      </c>
      <c r="H33" s="34">
        <v>0</v>
      </c>
      <c r="I33" s="37">
        <v>0</v>
      </c>
      <c r="J33" s="34">
        <v>0</v>
      </c>
      <c r="K33" s="37">
        <v>0</v>
      </c>
      <c r="L33" s="34">
        <v>0</v>
      </c>
      <c r="M33" s="48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30</v>
      </c>
      <c r="B34" s="49" t="s">
        <v>21</v>
      </c>
      <c r="D34" s="47">
        <v>32</v>
      </c>
      <c r="F34" s="33">
        <v>4374.9399999999996</v>
      </c>
      <c r="G34" s="44">
        <v>18</v>
      </c>
      <c r="H34" s="33">
        <v>1151.52</v>
      </c>
      <c r="I34" s="44">
        <v>7</v>
      </c>
      <c r="J34" s="33">
        <v>477.76</v>
      </c>
      <c r="K34" s="44">
        <v>7</v>
      </c>
      <c r="L34" s="33">
        <v>6004.22</v>
      </c>
      <c r="M34" s="47">
        <v>32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30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30</v>
      </c>
      <c r="B36" s="49" t="s">
        <v>23</v>
      </c>
      <c r="D36" s="47">
        <v>756</v>
      </c>
      <c r="F36" s="33">
        <v>69247.14</v>
      </c>
      <c r="G36" s="44">
        <v>529</v>
      </c>
      <c r="H36" s="33">
        <v>18897.66</v>
      </c>
      <c r="I36" s="44">
        <v>117</v>
      </c>
      <c r="J36" s="33">
        <v>14063.21</v>
      </c>
      <c r="K36" s="44">
        <v>110</v>
      </c>
      <c r="L36" s="33">
        <v>102208.01</v>
      </c>
      <c r="M36" s="47">
        <v>756</v>
      </c>
      <c r="O36" s="35">
        <v>894.02</v>
      </c>
      <c r="P36" s="35">
        <v>523.08000000000004</v>
      </c>
      <c r="Q36" s="35">
        <v>559.97</v>
      </c>
      <c r="R36" s="35">
        <v>1977.07</v>
      </c>
    </row>
    <row r="37" spans="1:18" x14ac:dyDescent="0.25">
      <c r="A37" s="50" t="s">
        <v>31</v>
      </c>
      <c r="B37" s="50" t="s">
        <v>21</v>
      </c>
      <c r="D37" s="48">
        <v>2</v>
      </c>
      <c r="F37" s="34">
        <v>451.33</v>
      </c>
      <c r="G37" s="37">
        <v>2</v>
      </c>
      <c r="H37" s="34">
        <v>0</v>
      </c>
      <c r="I37" s="37">
        <v>0</v>
      </c>
      <c r="J37" s="34">
        <v>0</v>
      </c>
      <c r="K37" s="37">
        <v>0</v>
      </c>
      <c r="L37" s="34">
        <v>451.33</v>
      </c>
      <c r="M37" s="48">
        <v>2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31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31</v>
      </c>
      <c r="B39" s="50" t="s">
        <v>23</v>
      </c>
      <c r="D39" s="48">
        <v>19</v>
      </c>
      <c r="F39" s="34">
        <v>1703.8</v>
      </c>
      <c r="G39" s="37">
        <v>11</v>
      </c>
      <c r="H39" s="34">
        <v>399.58</v>
      </c>
      <c r="I39" s="37">
        <v>3</v>
      </c>
      <c r="J39" s="34">
        <v>462.78</v>
      </c>
      <c r="K39" s="37">
        <v>5</v>
      </c>
      <c r="L39" s="34">
        <v>2566.16</v>
      </c>
      <c r="M39" s="48">
        <v>19</v>
      </c>
      <c r="O39" s="36">
        <v>0</v>
      </c>
      <c r="P39" s="36">
        <v>0</v>
      </c>
      <c r="Q39" s="36">
        <v>0</v>
      </c>
      <c r="R39" s="36">
        <v>0</v>
      </c>
    </row>
    <row r="40" spans="1:18" x14ac:dyDescent="0.25">
      <c r="A40" s="49" t="s">
        <v>32</v>
      </c>
      <c r="B40" s="49" t="s">
        <v>21</v>
      </c>
      <c r="D40" s="47">
        <v>0</v>
      </c>
      <c r="F40" s="33">
        <v>0</v>
      </c>
      <c r="G40" s="44">
        <v>0</v>
      </c>
      <c r="H40" s="33">
        <v>0</v>
      </c>
      <c r="I40" s="44">
        <v>0</v>
      </c>
      <c r="J40" s="33">
        <v>0</v>
      </c>
      <c r="K40" s="44">
        <v>0</v>
      </c>
      <c r="L40" s="33">
        <v>0</v>
      </c>
      <c r="M40" s="47">
        <v>0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32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32</v>
      </c>
      <c r="B42" s="49" t="s">
        <v>23</v>
      </c>
      <c r="D42" s="47">
        <v>39</v>
      </c>
      <c r="F42" s="33">
        <v>2786.22</v>
      </c>
      <c r="G42" s="44">
        <v>25</v>
      </c>
      <c r="H42" s="33">
        <v>553.62</v>
      </c>
      <c r="I42" s="44">
        <v>6</v>
      </c>
      <c r="J42" s="33">
        <v>328.17</v>
      </c>
      <c r="K42" s="44">
        <v>8</v>
      </c>
      <c r="L42" s="33">
        <v>3668.01</v>
      </c>
      <c r="M42" s="47">
        <v>39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33</v>
      </c>
      <c r="B43" s="50" t="s">
        <v>21</v>
      </c>
      <c r="D43" s="48">
        <v>47</v>
      </c>
      <c r="F43" s="34">
        <v>20444.47</v>
      </c>
      <c r="G43" s="37">
        <v>35</v>
      </c>
      <c r="H43" s="34">
        <v>1419.31</v>
      </c>
      <c r="I43" s="37">
        <v>6</v>
      </c>
      <c r="J43" s="34">
        <v>547.88</v>
      </c>
      <c r="K43" s="37">
        <v>6</v>
      </c>
      <c r="L43" s="34">
        <v>22411.66</v>
      </c>
      <c r="M43" s="48">
        <v>47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33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33</v>
      </c>
      <c r="B45" s="50" t="s">
        <v>23</v>
      </c>
      <c r="D45" s="48">
        <v>638</v>
      </c>
      <c r="F45" s="34">
        <v>56952.67</v>
      </c>
      <c r="G45" s="37">
        <v>442</v>
      </c>
      <c r="H45" s="34">
        <v>13267.19</v>
      </c>
      <c r="I45" s="37">
        <v>85</v>
      </c>
      <c r="J45" s="34">
        <v>8797.41</v>
      </c>
      <c r="K45" s="37">
        <v>111</v>
      </c>
      <c r="L45" s="34">
        <v>79017.27</v>
      </c>
      <c r="M45" s="48">
        <v>638</v>
      </c>
      <c r="O45" s="36">
        <v>759.72</v>
      </c>
      <c r="P45" s="36">
        <v>110.02</v>
      </c>
      <c r="Q45" s="36">
        <v>0</v>
      </c>
      <c r="R45" s="36">
        <v>869.74</v>
      </c>
    </row>
    <row r="46" spans="1:18" x14ac:dyDescent="0.25">
      <c r="A46" s="49" t="s">
        <v>34</v>
      </c>
      <c r="B46" s="49" t="s">
        <v>21</v>
      </c>
      <c r="D46" s="47">
        <v>6</v>
      </c>
      <c r="F46" s="33">
        <v>6701.95</v>
      </c>
      <c r="G46" s="44">
        <v>5</v>
      </c>
      <c r="H46" s="33">
        <v>250.6</v>
      </c>
      <c r="I46" s="44">
        <v>0</v>
      </c>
      <c r="J46" s="33">
        <v>228.31</v>
      </c>
      <c r="K46" s="44">
        <v>1</v>
      </c>
      <c r="L46" s="33">
        <v>7180.86</v>
      </c>
      <c r="M46" s="47">
        <v>6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34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34</v>
      </c>
      <c r="B48" s="49" t="s">
        <v>23</v>
      </c>
      <c r="D48" s="47">
        <v>43</v>
      </c>
      <c r="F48" s="33">
        <v>3435.08</v>
      </c>
      <c r="G48" s="44">
        <v>19</v>
      </c>
      <c r="H48" s="33">
        <v>1293.77</v>
      </c>
      <c r="I48" s="44">
        <v>7</v>
      </c>
      <c r="J48" s="33">
        <v>1061.3699999999999</v>
      </c>
      <c r="K48" s="44">
        <v>17</v>
      </c>
      <c r="L48" s="33">
        <v>5790.22</v>
      </c>
      <c r="M48" s="47">
        <v>43</v>
      </c>
      <c r="O48" s="35">
        <v>0</v>
      </c>
      <c r="P48" s="35">
        <v>0</v>
      </c>
      <c r="Q48" s="35">
        <v>0</v>
      </c>
      <c r="R48" s="35">
        <v>0</v>
      </c>
    </row>
    <row r="49" spans="1:18" x14ac:dyDescent="0.25">
      <c r="A49" s="50" t="s">
        <v>35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35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35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36</v>
      </c>
      <c r="B52" s="49" t="s">
        <v>21</v>
      </c>
      <c r="D52" s="47">
        <v>0</v>
      </c>
      <c r="F52" s="33">
        <v>0</v>
      </c>
      <c r="G52" s="44">
        <v>0</v>
      </c>
      <c r="H52" s="33">
        <v>0</v>
      </c>
      <c r="I52" s="44">
        <v>0</v>
      </c>
      <c r="J52" s="33">
        <v>0</v>
      </c>
      <c r="K52" s="44">
        <v>0</v>
      </c>
      <c r="L52" s="33">
        <v>0</v>
      </c>
      <c r="M52" s="47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36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36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37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37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37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38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38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38</v>
      </c>
      <c r="B60" s="49" t="s">
        <v>23</v>
      </c>
      <c r="D60" s="47">
        <v>0</v>
      </c>
      <c r="F60" s="33">
        <v>0</v>
      </c>
      <c r="G60" s="44">
        <v>0</v>
      </c>
      <c r="H60" s="33">
        <v>0</v>
      </c>
      <c r="I60" s="44">
        <v>0</v>
      </c>
      <c r="J60" s="33">
        <v>0</v>
      </c>
      <c r="K60" s="44">
        <v>0</v>
      </c>
      <c r="L60" s="33">
        <v>0</v>
      </c>
      <c r="M60" s="47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39</v>
      </c>
      <c r="B61" s="50" t="s">
        <v>21</v>
      </c>
      <c r="D61" s="48">
        <v>3</v>
      </c>
      <c r="F61" s="34">
        <v>800.15</v>
      </c>
      <c r="G61" s="37">
        <v>3</v>
      </c>
      <c r="H61" s="34">
        <v>0</v>
      </c>
      <c r="I61" s="37">
        <v>0</v>
      </c>
      <c r="J61" s="34">
        <v>0</v>
      </c>
      <c r="K61" s="37">
        <v>0</v>
      </c>
      <c r="L61" s="34">
        <v>800.15</v>
      </c>
      <c r="M61" s="48">
        <v>3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39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39</v>
      </c>
      <c r="B63" s="50" t="s">
        <v>23</v>
      </c>
      <c r="D63" s="48">
        <v>18</v>
      </c>
      <c r="F63" s="34">
        <v>1606.33</v>
      </c>
      <c r="G63" s="37">
        <v>8</v>
      </c>
      <c r="H63" s="34">
        <v>549.01</v>
      </c>
      <c r="I63" s="37">
        <v>4</v>
      </c>
      <c r="J63" s="34">
        <v>567.78</v>
      </c>
      <c r="K63" s="37">
        <v>6</v>
      </c>
      <c r="L63" s="34">
        <v>2723.12</v>
      </c>
      <c r="M63" s="48">
        <v>18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25">
      <c r="A64" s="49" t="s">
        <v>40</v>
      </c>
      <c r="B64" s="49" t="s">
        <v>21</v>
      </c>
      <c r="D64" s="47">
        <v>0</v>
      </c>
      <c r="F64" s="33">
        <v>0</v>
      </c>
      <c r="G64" s="44">
        <v>0</v>
      </c>
      <c r="H64" s="33">
        <v>0</v>
      </c>
      <c r="I64" s="44">
        <v>0</v>
      </c>
      <c r="J64" s="33">
        <v>0</v>
      </c>
      <c r="K64" s="44">
        <v>0</v>
      </c>
      <c r="L64" s="33">
        <v>0</v>
      </c>
      <c r="M64" s="47">
        <v>0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40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40</v>
      </c>
      <c r="B66" s="49" t="s">
        <v>23</v>
      </c>
      <c r="D66" s="47">
        <v>81</v>
      </c>
      <c r="F66" s="33">
        <v>59</v>
      </c>
      <c r="G66" s="44">
        <v>0</v>
      </c>
      <c r="H66" s="33">
        <v>4607.74</v>
      </c>
      <c r="I66" s="44">
        <v>61</v>
      </c>
      <c r="J66" s="33">
        <v>1068.6500000000001</v>
      </c>
      <c r="K66" s="44">
        <v>20</v>
      </c>
      <c r="L66" s="33">
        <v>5735.39</v>
      </c>
      <c r="M66" s="47">
        <v>81</v>
      </c>
      <c r="O66" s="35">
        <v>0</v>
      </c>
      <c r="P66" s="35">
        <v>102.71</v>
      </c>
      <c r="Q66" s="35">
        <v>0</v>
      </c>
      <c r="R66" s="35">
        <v>102.71</v>
      </c>
    </row>
    <row r="67" spans="1:18" x14ac:dyDescent="0.25">
      <c r="A67" s="50" t="s">
        <v>41</v>
      </c>
      <c r="B67" s="50" t="s">
        <v>21</v>
      </c>
      <c r="D67" s="48">
        <v>0</v>
      </c>
      <c r="F67" s="34">
        <v>0</v>
      </c>
      <c r="G67" s="37">
        <v>0</v>
      </c>
      <c r="H67" s="34">
        <v>0</v>
      </c>
      <c r="I67" s="37">
        <v>0</v>
      </c>
      <c r="J67" s="34">
        <v>0</v>
      </c>
      <c r="K67" s="37">
        <v>0</v>
      </c>
      <c r="L67" s="34">
        <v>0</v>
      </c>
      <c r="M67" s="48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41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41</v>
      </c>
      <c r="B69" s="50" t="s">
        <v>23</v>
      </c>
      <c r="D69" s="48">
        <v>0</v>
      </c>
      <c r="F69" s="34">
        <v>0</v>
      </c>
      <c r="G69" s="37">
        <v>0</v>
      </c>
      <c r="H69" s="34">
        <v>0</v>
      </c>
      <c r="I69" s="37">
        <v>0</v>
      </c>
      <c r="J69" s="34">
        <v>0</v>
      </c>
      <c r="K69" s="37">
        <v>0</v>
      </c>
      <c r="L69" s="34">
        <v>0</v>
      </c>
      <c r="M69" s="48">
        <v>0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42</v>
      </c>
      <c r="B70" s="49" t="s">
        <v>21</v>
      </c>
      <c r="D70" s="47">
        <v>4</v>
      </c>
      <c r="F70" s="33">
        <v>555.22</v>
      </c>
      <c r="G70" s="44">
        <v>4</v>
      </c>
      <c r="H70" s="33">
        <v>0</v>
      </c>
      <c r="I70" s="44">
        <v>0</v>
      </c>
      <c r="J70" s="33">
        <v>0</v>
      </c>
      <c r="K70" s="44">
        <v>0</v>
      </c>
      <c r="L70" s="33">
        <v>555.22</v>
      </c>
      <c r="M70" s="47">
        <v>4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42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42</v>
      </c>
      <c r="B72" s="49" t="s">
        <v>23</v>
      </c>
      <c r="D72" s="47">
        <v>35</v>
      </c>
      <c r="F72" s="33">
        <v>2753.82</v>
      </c>
      <c r="G72" s="44">
        <v>21</v>
      </c>
      <c r="H72" s="33">
        <v>918.24</v>
      </c>
      <c r="I72" s="44">
        <v>4</v>
      </c>
      <c r="J72" s="33">
        <v>638.69000000000005</v>
      </c>
      <c r="K72" s="44">
        <v>10</v>
      </c>
      <c r="L72" s="33">
        <v>4310.75</v>
      </c>
      <c r="M72" s="47">
        <v>35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25">
      <c r="A73" s="50" t="s">
        <v>43</v>
      </c>
      <c r="B73" s="50" t="s">
        <v>21</v>
      </c>
      <c r="D73" s="48">
        <v>34</v>
      </c>
      <c r="F73" s="34">
        <v>2906.66</v>
      </c>
      <c r="G73" s="37">
        <v>14</v>
      </c>
      <c r="H73" s="34">
        <v>295.2</v>
      </c>
      <c r="I73" s="37">
        <v>13</v>
      </c>
      <c r="J73" s="34">
        <v>197.55</v>
      </c>
      <c r="K73" s="37">
        <v>7</v>
      </c>
      <c r="L73" s="34">
        <v>3399.41</v>
      </c>
      <c r="M73" s="48">
        <v>34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43</v>
      </c>
      <c r="B74" s="49" t="s">
        <v>22</v>
      </c>
      <c r="D74" s="47">
        <v>1</v>
      </c>
      <c r="F74" s="33">
        <v>1670.62</v>
      </c>
      <c r="G74" s="44">
        <v>1</v>
      </c>
      <c r="H74" s="33">
        <v>0</v>
      </c>
      <c r="I74" s="44">
        <v>0</v>
      </c>
      <c r="J74" s="33">
        <v>0</v>
      </c>
      <c r="K74" s="44">
        <v>0</v>
      </c>
      <c r="L74" s="33">
        <v>1670.62</v>
      </c>
      <c r="M74" s="47">
        <v>1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43</v>
      </c>
      <c r="B75" s="50" t="s">
        <v>23</v>
      </c>
      <c r="D75" s="48">
        <v>596</v>
      </c>
      <c r="F75" s="34">
        <v>45907.33</v>
      </c>
      <c r="G75" s="37">
        <v>365</v>
      </c>
      <c r="H75" s="34">
        <v>14871.48</v>
      </c>
      <c r="I75" s="37">
        <v>107</v>
      </c>
      <c r="J75" s="34">
        <v>8944.33</v>
      </c>
      <c r="K75" s="37">
        <v>124</v>
      </c>
      <c r="L75" s="34">
        <v>69723.14</v>
      </c>
      <c r="M75" s="48">
        <v>596</v>
      </c>
      <c r="O75" s="36">
        <v>834.69</v>
      </c>
      <c r="P75" s="36">
        <v>701.76</v>
      </c>
      <c r="Q75" s="36">
        <v>188.92</v>
      </c>
      <c r="R75" s="36">
        <v>1725.37</v>
      </c>
    </row>
    <row r="76" spans="1:18" x14ac:dyDescent="0.25">
      <c r="A76" s="49" t="s">
        <v>44</v>
      </c>
      <c r="B76" s="49" t="s">
        <v>21</v>
      </c>
      <c r="D76" s="47">
        <v>0</v>
      </c>
      <c r="F76" s="33">
        <v>0</v>
      </c>
      <c r="G76" s="44">
        <v>0</v>
      </c>
      <c r="H76" s="33">
        <v>0</v>
      </c>
      <c r="I76" s="44">
        <v>0</v>
      </c>
      <c r="J76" s="33">
        <v>0</v>
      </c>
      <c r="K76" s="44">
        <v>0</v>
      </c>
      <c r="L76" s="33">
        <v>0</v>
      </c>
      <c r="M76" s="47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44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44</v>
      </c>
      <c r="B78" s="49" t="s">
        <v>23</v>
      </c>
      <c r="D78" s="47">
        <v>0</v>
      </c>
      <c r="F78" s="33">
        <v>0</v>
      </c>
      <c r="G78" s="44">
        <v>0</v>
      </c>
      <c r="H78" s="33">
        <v>0</v>
      </c>
      <c r="I78" s="44">
        <v>0</v>
      </c>
      <c r="J78" s="33">
        <v>0</v>
      </c>
      <c r="K78" s="44">
        <v>0</v>
      </c>
      <c r="L78" s="33">
        <v>0</v>
      </c>
      <c r="M78" s="47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45</v>
      </c>
      <c r="B79" s="50" t="s">
        <v>21</v>
      </c>
      <c r="D79" s="48">
        <v>29</v>
      </c>
      <c r="F79" s="34">
        <v>32942.71</v>
      </c>
      <c r="G79" s="37">
        <v>23</v>
      </c>
      <c r="H79" s="34">
        <v>228.3</v>
      </c>
      <c r="I79" s="37">
        <v>2</v>
      </c>
      <c r="J79" s="34">
        <v>68.88</v>
      </c>
      <c r="K79" s="37">
        <v>4</v>
      </c>
      <c r="L79" s="34">
        <v>33239.89</v>
      </c>
      <c r="M79" s="48">
        <v>29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45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45</v>
      </c>
      <c r="B81" s="50" t="s">
        <v>23</v>
      </c>
      <c r="D81" s="48">
        <v>258</v>
      </c>
      <c r="F81" s="34">
        <v>10350.98</v>
      </c>
      <c r="G81" s="37">
        <v>103</v>
      </c>
      <c r="H81" s="34">
        <v>1556.26</v>
      </c>
      <c r="I81" s="37">
        <v>20</v>
      </c>
      <c r="J81" s="34">
        <v>8119.11</v>
      </c>
      <c r="K81" s="37">
        <v>135</v>
      </c>
      <c r="L81" s="34">
        <v>20026.349999999999</v>
      </c>
      <c r="M81" s="48">
        <v>258</v>
      </c>
      <c r="O81" s="36">
        <v>235.67</v>
      </c>
      <c r="P81" s="36">
        <v>0</v>
      </c>
      <c r="Q81" s="36">
        <v>81.36</v>
      </c>
      <c r="R81" s="36">
        <v>317.02999999999997</v>
      </c>
    </row>
    <row r="82" spans="1:18" x14ac:dyDescent="0.25">
      <c r="A82" s="49" t="s">
        <v>46</v>
      </c>
      <c r="B82" s="49" t="s">
        <v>21</v>
      </c>
      <c r="D82" s="47">
        <v>55</v>
      </c>
      <c r="F82" s="33">
        <v>8931.5</v>
      </c>
      <c r="G82" s="44">
        <v>34</v>
      </c>
      <c r="H82" s="33">
        <v>171.19</v>
      </c>
      <c r="I82" s="44">
        <v>3</v>
      </c>
      <c r="J82" s="33">
        <v>2918.71</v>
      </c>
      <c r="K82" s="44">
        <v>18</v>
      </c>
      <c r="L82" s="33">
        <v>12021.4</v>
      </c>
      <c r="M82" s="47">
        <v>55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46</v>
      </c>
      <c r="B83" s="50" t="s">
        <v>22</v>
      </c>
      <c r="D83" s="48">
        <v>0</v>
      </c>
      <c r="F83" s="34">
        <v>0</v>
      </c>
      <c r="G83" s="37">
        <v>0</v>
      </c>
      <c r="H83" s="34">
        <v>0</v>
      </c>
      <c r="I83" s="37">
        <v>0</v>
      </c>
      <c r="J83" s="34">
        <v>0</v>
      </c>
      <c r="K83" s="37">
        <v>0</v>
      </c>
      <c r="L83" s="34">
        <v>0</v>
      </c>
      <c r="M83" s="48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46</v>
      </c>
      <c r="B84" s="49" t="s">
        <v>23</v>
      </c>
      <c r="D84" s="47">
        <v>559</v>
      </c>
      <c r="F84" s="33">
        <v>38479.57</v>
      </c>
      <c r="G84" s="44">
        <v>308</v>
      </c>
      <c r="H84" s="33">
        <v>6850.39</v>
      </c>
      <c r="I84" s="44">
        <v>64</v>
      </c>
      <c r="J84" s="33">
        <v>19699.37</v>
      </c>
      <c r="K84" s="44">
        <v>187</v>
      </c>
      <c r="L84" s="33">
        <v>65029.33</v>
      </c>
      <c r="M84" s="47">
        <v>559</v>
      </c>
      <c r="O84" s="35">
        <v>1753.63</v>
      </c>
      <c r="P84" s="35">
        <v>539.44000000000005</v>
      </c>
      <c r="Q84" s="35">
        <v>578.54</v>
      </c>
      <c r="R84" s="35">
        <v>2871.61</v>
      </c>
    </row>
    <row r="85" spans="1:18" x14ac:dyDescent="0.25">
      <c r="A85" s="50" t="s">
        <v>47</v>
      </c>
      <c r="B85" s="50" t="s">
        <v>21</v>
      </c>
      <c r="D85" s="48">
        <v>37</v>
      </c>
      <c r="F85" s="34">
        <v>13844.7</v>
      </c>
      <c r="G85" s="37">
        <v>19</v>
      </c>
      <c r="H85" s="34">
        <v>1836</v>
      </c>
      <c r="I85" s="37">
        <v>9</v>
      </c>
      <c r="J85" s="34">
        <v>535.51</v>
      </c>
      <c r="K85" s="37">
        <v>9</v>
      </c>
      <c r="L85" s="34">
        <v>16216.21</v>
      </c>
      <c r="M85" s="48">
        <v>37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47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47</v>
      </c>
      <c r="B87" s="50" t="s">
        <v>23</v>
      </c>
      <c r="D87" s="48">
        <v>813</v>
      </c>
      <c r="F87" s="34">
        <v>63259.519999999997</v>
      </c>
      <c r="G87" s="37">
        <v>528</v>
      </c>
      <c r="H87" s="34">
        <v>12647.45</v>
      </c>
      <c r="I87" s="37">
        <v>80</v>
      </c>
      <c r="J87" s="34">
        <v>20096.28</v>
      </c>
      <c r="K87" s="37">
        <v>205</v>
      </c>
      <c r="L87" s="34">
        <v>96003.25</v>
      </c>
      <c r="M87" s="48">
        <v>813</v>
      </c>
      <c r="O87" s="36">
        <v>2043.24</v>
      </c>
      <c r="P87" s="36">
        <v>394.17</v>
      </c>
      <c r="Q87" s="36">
        <v>460.7</v>
      </c>
      <c r="R87" s="36">
        <v>2898.11</v>
      </c>
    </row>
    <row r="88" spans="1:18" x14ac:dyDescent="0.25">
      <c r="A88" s="49" t="s">
        <v>48</v>
      </c>
      <c r="B88" s="49" t="s">
        <v>21</v>
      </c>
      <c r="D88" s="47">
        <v>6</v>
      </c>
      <c r="F88" s="33">
        <v>642.77</v>
      </c>
      <c r="G88" s="44">
        <v>3</v>
      </c>
      <c r="H88" s="33">
        <v>402.34</v>
      </c>
      <c r="I88" s="44">
        <v>1</v>
      </c>
      <c r="J88" s="33">
        <v>385.45</v>
      </c>
      <c r="K88" s="44">
        <v>2</v>
      </c>
      <c r="L88" s="33">
        <v>1430.56</v>
      </c>
      <c r="M88" s="47">
        <v>6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48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48</v>
      </c>
      <c r="B90" s="49" t="s">
        <v>23</v>
      </c>
      <c r="D90" s="47">
        <v>192</v>
      </c>
      <c r="F90" s="33">
        <v>12398.6</v>
      </c>
      <c r="G90" s="44">
        <v>97</v>
      </c>
      <c r="H90" s="33">
        <v>1116.5899999999999</v>
      </c>
      <c r="I90" s="44">
        <v>8</v>
      </c>
      <c r="J90" s="33">
        <v>7084.12</v>
      </c>
      <c r="K90" s="44">
        <v>87</v>
      </c>
      <c r="L90" s="33">
        <v>20599.310000000001</v>
      </c>
      <c r="M90" s="47">
        <v>192</v>
      </c>
      <c r="O90" s="35">
        <v>880.24</v>
      </c>
      <c r="P90" s="35">
        <v>88.57</v>
      </c>
      <c r="Q90" s="35">
        <v>389.76</v>
      </c>
      <c r="R90" s="35">
        <v>1358.57</v>
      </c>
    </row>
    <row r="91" spans="1:18" x14ac:dyDescent="0.25">
      <c r="A91" s="50" t="s">
        <v>49</v>
      </c>
      <c r="B91" s="50" t="s">
        <v>21</v>
      </c>
      <c r="D91" s="48">
        <v>8</v>
      </c>
      <c r="F91" s="34">
        <v>8172.92</v>
      </c>
      <c r="G91" s="37">
        <v>5</v>
      </c>
      <c r="H91" s="34">
        <v>100.57</v>
      </c>
      <c r="I91" s="37">
        <v>1</v>
      </c>
      <c r="J91" s="34">
        <v>93.82</v>
      </c>
      <c r="K91" s="37">
        <v>2</v>
      </c>
      <c r="L91" s="34">
        <v>8367.31</v>
      </c>
      <c r="M91" s="48">
        <v>8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49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49</v>
      </c>
      <c r="B93" s="50" t="s">
        <v>23</v>
      </c>
      <c r="D93" s="48">
        <v>465</v>
      </c>
      <c r="F93" s="34">
        <v>31193.23</v>
      </c>
      <c r="G93" s="37">
        <v>276</v>
      </c>
      <c r="H93" s="34">
        <v>7960.09</v>
      </c>
      <c r="I93" s="37">
        <v>65</v>
      </c>
      <c r="J93" s="34">
        <v>9705.2199999999993</v>
      </c>
      <c r="K93" s="37">
        <v>124</v>
      </c>
      <c r="L93" s="34">
        <v>48858.54</v>
      </c>
      <c r="M93" s="48">
        <v>465</v>
      </c>
      <c r="O93" s="36">
        <v>938.5</v>
      </c>
      <c r="P93" s="36">
        <v>189.17</v>
      </c>
      <c r="Q93" s="36">
        <v>206.88</v>
      </c>
      <c r="R93" s="36">
        <v>1334.55</v>
      </c>
    </row>
    <row r="94" spans="1:18" x14ac:dyDescent="0.25">
      <c r="A94" s="49" t="s">
        <v>50</v>
      </c>
      <c r="B94" s="49" t="s">
        <v>21</v>
      </c>
      <c r="D94" s="47">
        <v>27</v>
      </c>
      <c r="F94" s="33">
        <v>3601.57</v>
      </c>
      <c r="G94" s="44">
        <v>12</v>
      </c>
      <c r="H94" s="33">
        <v>674.25</v>
      </c>
      <c r="I94" s="44">
        <v>5</v>
      </c>
      <c r="J94" s="33">
        <v>365.2</v>
      </c>
      <c r="K94" s="44">
        <v>10</v>
      </c>
      <c r="L94" s="33">
        <v>4641.0200000000004</v>
      </c>
      <c r="M94" s="47">
        <v>27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50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50</v>
      </c>
      <c r="B96" s="49" t="s">
        <v>23</v>
      </c>
      <c r="D96" s="47">
        <v>527</v>
      </c>
      <c r="F96" s="33">
        <v>34088.42</v>
      </c>
      <c r="G96" s="44">
        <v>318</v>
      </c>
      <c r="H96" s="33">
        <v>5912.93</v>
      </c>
      <c r="I96" s="44">
        <v>57</v>
      </c>
      <c r="J96" s="33">
        <v>10509.68</v>
      </c>
      <c r="K96" s="44">
        <v>152</v>
      </c>
      <c r="L96" s="33">
        <v>50511.03</v>
      </c>
      <c r="M96" s="47">
        <v>527</v>
      </c>
      <c r="O96" s="35">
        <v>962.65</v>
      </c>
      <c r="P96" s="35">
        <v>13.09</v>
      </c>
      <c r="Q96" s="35">
        <v>357.7</v>
      </c>
      <c r="R96" s="35">
        <v>1333.44</v>
      </c>
    </row>
    <row r="97" spans="1:18" x14ac:dyDescent="0.25">
      <c r="A97" s="50" t="s">
        <v>51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51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51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52</v>
      </c>
      <c r="B100" s="49" t="s">
        <v>21</v>
      </c>
      <c r="D100" s="47">
        <v>0</v>
      </c>
      <c r="F100" s="33">
        <v>0</v>
      </c>
      <c r="G100" s="44">
        <v>0</v>
      </c>
      <c r="H100" s="33">
        <v>0</v>
      </c>
      <c r="I100" s="44">
        <v>0</v>
      </c>
      <c r="J100" s="33">
        <v>0</v>
      </c>
      <c r="K100" s="44">
        <v>0</v>
      </c>
      <c r="L100" s="33">
        <v>0</v>
      </c>
      <c r="M100" s="47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52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52</v>
      </c>
      <c r="B102" s="49" t="s">
        <v>23</v>
      </c>
      <c r="D102" s="47">
        <v>0</v>
      </c>
      <c r="F102" s="33">
        <v>0</v>
      </c>
      <c r="G102" s="44">
        <v>0</v>
      </c>
      <c r="H102" s="33">
        <v>0</v>
      </c>
      <c r="I102" s="44">
        <v>0</v>
      </c>
      <c r="J102" s="33">
        <v>0</v>
      </c>
      <c r="K102" s="44">
        <v>0</v>
      </c>
      <c r="L102" s="33">
        <v>0</v>
      </c>
      <c r="M102" s="47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53</v>
      </c>
      <c r="B103" s="50" t="s">
        <v>21</v>
      </c>
      <c r="D103" s="48">
        <v>46</v>
      </c>
      <c r="F103" s="34">
        <v>5472.58</v>
      </c>
      <c r="G103" s="37">
        <v>32</v>
      </c>
      <c r="H103" s="34">
        <v>1426.28</v>
      </c>
      <c r="I103" s="37">
        <v>12</v>
      </c>
      <c r="J103" s="34">
        <v>125.93</v>
      </c>
      <c r="K103" s="37">
        <v>2</v>
      </c>
      <c r="L103" s="34">
        <v>7024.79</v>
      </c>
      <c r="M103" s="48">
        <v>46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53</v>
      </c>
      <c r="B104" s="49" t="s">
        <v>22</v>
      </c>
      <c r="D104" s="47">
        <v>0</v>
      </c>
      <c r="F104" s="33">
        <v>0</v>
      </c>
      <c r="G104" s="44">
        <v>0</v>
      </c>
      <c r="H104" s="33">
        <v>0</v>
      </c>
      <c r="I104" s="44">
        <v>0</v>
      </c>
      <c r="J104" s="33">
        <v>0</v>
      </c>
      <c r="K104" s="44">
        <v>0</v>
      </c>
      <c r="L104" s="33">
        <v>0</v>
      </c>
      <c r="M104" s="47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53</v>
      </c>
      <c r="B105" s="50" t="s">
        <v>23</v>
      </c>
      <c r="D105" s="48">
        <v>400</v>
      </c>
      <c r="F105" s="34">
        <v>37514.35</v>
      </c>
      <c r="G105" s="37">
        <v>262</v>
      </c>
      <c r="H105" s="34">
        <v>8850.27</v>
      </c>
      <c r="I105" s="37">
        <v>52</v>
      </c>
      <c r="J105" s="34">
        <v>5944.55</v>
      </c>
      <c r="K105" s="37">
        <v>86</v>
      </c>
      <c r="L105" s="34">
        <v>52309.17</v>
      </c>
      <c r="M105" s="48">
        <v>400</v>
      </c>
      <c r="O105" s="36">
        <v>820.36</v>
      </c>
      <c r="P105" s="36">
        <v>300.02</v>
      </c>
      <c r="Q105" s="36">
        <v>389.75</v>
      </c>
      <c r="R105" s="36">
        <v>1510.13</v>
      </c>
    </row>
    <row r="106" spans="1:18" x14ac:dyDescent="0.25">
      <c r="A106" s="49" t="s">
        <v>54</v>
      </c>
      <c r="B106" s="49" t="s">
        <v>21</v>
      </c>
      <c r="D106" s="47">
        <v>13</v>
      </c>
      <c r="F106" s="33">
        <v>9402.68</v>
      </c>
      <c r="G106" s="44">
        <v>11</v>
      </c>
      <c r="H106" s="33">
        <v>253.21</v>
      </c>
      <c r="I106" s="44">
        <v>1</v>
      </c>
      <c r="J106" s="33">
        <v>46.64</v>
      </c>
      <c r="K106" s="44">
        <v>1</v>
      </c>
      <c r="L106" s="33">
        <v>9702.5300000000007</v>
      </c>
      <c r="M106" s="47">
        <v>13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54</v>
      </c>
      <c r="B107" s="50" t="s">
        <v>22</v>
      </c>
      <c r="D107" s="48">
        <v>0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54</v>
      </c>
      <c r="B108" s="49" t="s">
        <v>23</v>
      </c>
      <c r="D108" s="47">
        <v>107</v>
      </c>
      <c r="F108" s="33">
        <v>7328.22</v>
      </c>
      <c r="G108" s="44">
        <v>67</v>
      </c>
      <c r="H108" s="33">
        <v>2338.5100000000002</v>
      </c>
      <c r="I108" s="44">
        <v>13</v>
      </c>
      <c r="J108" s="33">
        <v>2432.64</v>
      </c>
      <c r="K108" s="44">
        <v>27</v>
      </c>
      <c r="L108" s="33">
        <v>12099.37</v>
      </c>
      <c r="M108" s="47">
        <v>107</v>
      </c>
      <c r="O108" s="35">
        <v>0</v>
      </c>
      <c r="P108" s="35">
        <v>0</v>
      </c>
      <c r="Q108" s="35">
        <v>0</v>
      </c>
      <c r="R108" s="35">
        <v>0</v>
      </c>
    </row>
    <row r="109" spans="1:18" x14ac:dyDescent="0.25">
      <c r="A109" s="50" t="s">
        <v>55</v>
      </c>
      <c r="B109" s="50" t="s">
        <v>21</v>
      </c>
      <c r="D109" s="48">
        <v>1</v>
      </c>
      <c r="F109" s="34">
        <v>7.49</v>
      </c>
      <c r="G109" s="37">
        <v>1</v>
      </c>
      <c r="H109" s="34">
        <v>0</v>
      </c>
      <c r="I109" s="37">
        <v>0</v>
      </c>
      <c r="J109" s="34">
        <v>0</v>
      </c>
      <c r="K109" s="37">
        <v>0</v>
      </c>
      <c r="L109" s="34">
        <v>7.49</v>
      </c>
      <c r="M109" s="48">
        <v>1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55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55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56</v>
      </c>
      <c r="B112" s="49" t="s">
        <v>21</v>
      </c>
      <c r="D112" s="47">
        <v>0</v>
      </c>
      <c r="F112" s="33">
        <v>0</v>
      </c>
      <c r="G112" s="44">
        <v>0</v>
      </c>
      <c r="H112" s="33">
        <v>0</v>
      </c>
      <c r="I112" s="44">
        <v>0</v>
      </c>
      <c r="J112" s="33">
        <v>0</v>
      </c>
      <c r="K112" s="44">
        <v>0</v>
      </c>
      <c r="L112" s="33">
        <v>0</v>
      </c>
      <c r="M112" s="47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56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56</v>
      </c>
      <c r="B114" s="49" t="s">
        <v>23</v>
      </c>
      <c r="D114" s="47">
        <v>0</v>
      </c>
      <c r="F114" s="33">
        <v>0</v>
      </c>
      <c r="G114" s="44">
        <v>0</v>
      </c>
      <c r="H114" s="33">
        <v>0</v>
      </c>
      <c r="I114" s="44">
        <v>0</v>
      </c>
      <c r="J114" s="33">
        <v>0</v>
      </c>
      <c r="K114" s="44">
        <v>0</v>
      </c>
      <c r="L114" s="33">
        <v>0</v>
      </c>
      <c r="M114" s="47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57</v>
      </c>
      <c r="B115" s="50" t="s">
        <v>21</v>
      </c>
      <c r="D115" s="48">
        <v>108</v>
      </c>
      <c r="F115" s="34">
        <v>55710.48</v>
      </c>
      <c r="G115" s="37">
        <v>65</v>
      </c>
      <c r="H115" s="34">
        <v>2733.19</v>
      </c>
      <c r="I115" s="37">
        <v>21</v>
      </c>
      <c r="J115" s="34">
        <v>2408.67</v>
      </c>
      <c r="K115" s="37">
        <v>22</v>
      </c>
      <c r="L115" s="34">
        <v>60852.34</v>
      </c>
      <c r="M115" s="48">
        <v>108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57</v>
      </c>
      <c r="B116" s="49" t="s">
        <v>22</v>
      </c>
      <c r="D116" s="47">
        <v>0</v>
      </c>
      <c r="F116" s="33">
        <v>0</v>
      </c>
      <c r="G116" s="44">
        <v>0</v>
      </c>
      <c r="H116" s="33">
        <v>0</v>
      </c>
      <c r="I116" s="44">
        <v>0</v>
      </c>
      <c r="J116" s="33">
        <v>0</v>
      </c>
      <c r="K116" s="44">
        <v>0</v>
      </c>
      <c r="L116" s="33">
        <v>0</v>
      </c>
      <c r="M116" s="47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57</v>
      </c>
      <c r="B117" s="50" t="s">
        <v>23</v>
      </c>
      <c r="D117" s="48">
        <v>1769</v>
      </c>
      <c r="F117" s="34">
        <v>168910.3</v>
      </c>
      <c r="G117" s="37">
        <v>1177</v>
      </c>
      <c r="H117" s="34">
        <v>42577.14</v>
      </c>
      <c r="I117" s="37">
        <v>274</v>
      </c>
      <c r="J117" s="34">
        <v>35046.31</v>
      </c>
      <c r="K117" s="37">
        <v>318</v>
      </c>
      <c r="L117" s="34">
        <v>246533.75</v>
      </c>
      <c r="M117" s="48">
        <v>1769</v>
      </c>
      <c r="O117" s="36">
        <v>5151.8100000000004</v>
      </c>
      <c r="P117" s="36">
        <v>1832.27</v>
      </c>
      <c r="Q117" s="36">
        <v>2781.19</v>
      </c>
      <c r="R117" s="36">
        <v>9765.27</v>
      </c>
    </row>
    <row r="118" spans="1:18" x14ac:dyDescent="0.25">
      <c r="A118" s="49" t="s">
        <v>58</v>
      </c>
      <c r="B118" s="49" t="s">
        <v>21</v>
      </c>
      <c r="D118" s="47">
        <v>28</v>
      </c>
      <c r="F118" s="33">
        <v>20874.8</v>
      </c>
      <c r="G118" s="44">
        <v>20</v>
      </c>
      <c r="H118" s="33">
        <v>938.39</v>
      </c>
      <c r="I118" s="44">
        <v>2</v>
      </c>
      <c r="J118" s="33">
        <v>209.99</v>
      </c>
      <c r="K118" s="44">
        <v>6</v>
      </c>
      <c r="L118" s="33">
        <v>22023.18</v>
      </c>
      <c r="M118" s="47">
        <v>28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58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58</v>
      </c>
      <c r="B120" s="49" t="s">
        <v>23</v>
      </c>
      <c r="D120" s="47">
        <v>536</v>
      </c>
      <c r="F120" s="33">
        <v>43163.77</v>
      </c>
      <c r="G120" s="44">
        <v>376</v>
      </c>
      <c r="H120" s="33">
        <v>9666.65</v>
      </c>
      <c r="I120" s="44">
        <v>57</v>
      </c>
      <c r="J120" s="33">
        <v>7564.75</v>
      </c>
      <c r="K120" s="44">
        <v>103</v>
      </c>
      <c r="L120" s="33">
        <v>60395.17</v>
      </c>
      <c r="M120" s="47">
        <v>536</v>
      </c>
      <c r="O120" s="35">
        <v>1089.55</v>
      </c>
      <c r="P120" s="35">
        <v>429.38</v>
      </c>
      <c r="Q120" s="35">
        <v>728.44</v>
      </c>
      <c r="R120" s="35">
        <v>2247.37</v>
      </c>
    </row>
    <row r="121" spans="1:18" x14ac:dyDescent="0.25">
      <c r="A121" s="50" t="s">
        <v>59</v>
      </c>
      <c r="B121" s="50" t="s">
        <v>21</v>
      </c>
      <c r="D121" s="48">
        <v>39</v>
      </c>
      <c r="F121" s="34">
        <v>38906.050000000003</v>
      </c>
      <c r="G121" s="37">
        <v>28</v>
      </c>
      <c r="H121" s="34">
        <v>1575.11</v>
      </c>
      <c r="I121" s="37">
        <v>4</v>
      </c>
      <c r="J121" s="34">
        <v>940.53</v>
      </c>
      <c r="K121" s="37">
        <v>7</v>
      </c>
      <c r="L121" s="34">
        <v>41421.69</v>
      </c>
      <c r="M121" s="48">
        <v>39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59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59</v>
      </c>
      <c r="B123" s="50" t="s">
        <v>23</v>
      </c>
      <c r="D123" s="48">
        <v>699</v>
      </c>
      <c r="F123" s="34">
        <v>57615.63</v>
      </c>
      <c r="G123" s="37">
        <v>424</v>
      </c>
      <c r="H123" s="34">
        <v>15932.36</v>
      </c>
      <c r="I123" s="37">
        <v>120</v>
      </c>
      <c r="J123" s="34">
        <v>11796.53</v>
      </c>
      <c r="K123" s="37">
        <v>155</v>
      </c>
      <c r="L123" s="34">
        <v>85344.52</v>
      </c>
      <c r="M123" s="48">
        <v>699</v>
      </c>
      <c r="O123" s="36">
        <v>1267.3599999999999</v>
      </c>
      <c r="P123" s="36">
        <v>266.86</v>
      </c>
      <c r="Q123" s="36">
        <v>490.44</v>
      </c>
      <c r="R123" s="36">
        <v>2024.66</v>
      </c>
    </row>
    <row r="124" spans="1:18" x14ac:dyDescent="0.25">
      <c r="A124" s="49" t="s">
        <v>60</v>
      </c>
      <c r="B124" s="49" t="s">
        <v>21</v>
      </c>
      <c r="D124" s="47">
        <v>8</v>
      </c>
      <c r="F124" s="33">
        <v>402.02</v>
      </c>
      <c r="G124" s="44">
        <v>2</v>
      </c>
      <c r="H124" s="33">
        <v>260</v>
      </c>
      <c r="I124" s="44">
        <v>4</v>
      </c>
      <c r="J124" s="33">
        <v>67.38</v>
      </c>
      <c r="K124" s="44">
        <v>2</v>
      </c>
      <c r="L124" s="33">
        <v>729.4</v>
      </c>
      <c r="M124" s="47">
        <v>8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60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60</v>
      </c>
      <c r="B126" s="49" t="s">
        <v>23</v>
      </c>
      <c r="D126" s="47">
        <v>323</v>
      </c>
      <c r="F126" s="33">
        <v>9458.2900000000009</v>
      </c>
      <c r="G126" s="44">
        <v>80</v>
      </c>
      <c r="H126" s="33">
        <v>14918.32</v>
      </c>
      <c r="I126" s="44">
        <v>134</v>
      </c>
      <c r="J126" s="33">
        <v>11369.6</v>
      </c>
      <c r="K126" s="44">
        <v>109</v>
      </c>
      <c r="L126" s="33">
        <v>35746.21</v>
      </c>
      <c r="M126" s="47">
        <v>323</v>
      </c>
      <c r="O126" s="35">
        <v>114.17</v>
      </c>
      <c r="P126" s="35">
        <v>491.66</v>
      </c>
      <c r="Q126" s="35">
        <v>359.89</v>
      </c>
      <c r="R126" s="35">
        <v>965.72</v>
      </c>
    </row>
    <row r="127" spans="1:18" x14ac:dyDescent="0.25">
      <c r="A127" s="50" t="s">
        <v>61</v>
      </c>
      <c r="B127" s="50" t="s">
        <v>21</v>
      </c>
      <c r="D127" s="48">
        <v>13</v>
      </c>
      <c r="F127" s="34">
        <v>2740.03</v>
      </c>
      <c r="G127" s="37">
        <v>7</v>
      </c>
      <c r="H127" s="34">
        <v>1041.55</v>
      </c>
      <c r="I127" s="37">
        <v>2</v>
      </c>
      <c r="J127" s="34">
        <v>290.16000000000003</v>
      </c>
      <c r="K127" s="37">
        <v>4</v>
      </c>
      <c r="L127" s="34">
        <v>4071.74</v>
      </c>
      <c r="M127" s="48">
        <v>13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61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61</v>
      </c>
      <c r="B129" s="50" t="s">
        <v>23</v>
      </c>
      <c r="D129" s="48">
        <v>418</v>
      </c>
      <c r="F129" s="34">
        <v>32563.4</v>
      </c>
      <c r="G129" s="37">
        <v>295</v>
      </c>
      <c r="H129" s="34">
        <v>7582.08</v>
      </c>
      <c r="I129" s="37">
        <v>55</v>
      </c>
      <c r="J129" s="34">
        <v>5066.1499999999996</v>
      </c>
      <c r="K129" s="37">
        <v>68</v>
      </c>
      <c r="L129" s="34">
        <v>45211.63</v>
      </c>
      <c r="M129" s="48">
        <v>418</v>
      </c>
      <c r="O129" s="36">
        <v>487.46</v>
      </c>
      <c r="P129" s="36">
        <v>71.430000000000007</v>
      </c>
      <c r="Q129" s="36">
        <v>91.2</v>
      </c>
      <c r="R129" s="36">
        <v>650.09</v>
      </c>
    </row>
    <row r="130" spans="1:18" x14ac:dyDescent="0.25">
      <c r="A130" s="49" t="s">
        <v>62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62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62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9838</v>
      </c>
      <c r="F133" s="34">
        <f t="shared" ref="F133:M133" si="0">SUM(F4:F132)</f>
        <v>970333.31</v>
      </c>
      <c r="G133" s="37">
        <f t="shared" si="0"/>
        <v>6075</v>
      </c>
      <c r="H133" s="34">
        <f t="shared" si="0"/>
        <v>208024.34</v>
      </c>
      <c r="I133" s="37">
        <f t="shared" si="0"/>
        <v>1486</v>
      </c>
      <c r="J133" s="34">
        <f t="shared" si="0"/>
        <v>200275.06999999998</v>
      </c>
      <c r="K133" s="37">
        <f t="shared" si="0"/>
        <v>2277</v>
      </c>
      <c r="L133" s="34">
        <f t="shared" si="0"/>
        <v>1378632.7199999997</v>
      </c>
      <c r="M133" s="37">
        <f t="shared" si="0"/>
        <v>9838</v>
      </c>
      <c r="O133" s="36">
        <f>SUM(O4:O132)</f>
        <v>18233.069999999996</v>
      </c>
      <c r="P133" s="36">
        <f>SUM(P4:P132)</f>
        <v>6053.630000000001</v>
      </c>
      <c r="Q133" s="36">
        <f>SUM(Q4:Q132)</f>
        <v>7664.7400000000007</v>
      </c>
      <c r="R133" s="36">
        <f>SUM(R4:R132)</f>
        <v>31951.439999999999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January 2024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3" t="s">
        <v>17</v>
      </c>
      <c r="H1" s="53"/>
      <c r="I1" s="53"/>
      <c r="K1" s="53" t="s">
        <v>18</v>
      </c>
      <c r="L1" s="53"/>
      <c r="M1" s="53"/>
      <c r="O1" s="53" t="s">
        <v>19</v>
      </c>
      <c r="P1" s="53"/>
      <c r="Q1" s="53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3" t="s">
        <v>14</v>
      </c>
      <c r="I1" s="53"/>
      <c r="J1" s="53"/>
      <c r="L1" s="53" t="s">
        <v>15</v>
      </c>
      <c r="M1" s="53"/>
      <c r="N1" s="53"/>
      <c r="P1" s="53" t="s">
        <v>16</v>
      </c>
      <c r="Q1" s="53"/>
      <c r="R1" s="53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EFB99B-2FC6-419A-9392-AAB2273641DF}"/>
</file>

<file path=customXml/itemProps2.xml><?xml version="1.0" encoding="utf-8"?>
<ds:datastoreItem xmlns:ds="http://schemas.openxmlformats.org/officeDocument/2006/customXml" ds:itemID="{0CC2F12C-84F6-45EF-B644-F4B464A9303C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schemas.microsoft.com/office/2006/metadata/properties"/>
    <ds:schemaRef ds:uri="a95189ed-a59d-41a1-91ce-b22fe42d8f40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2024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2024'!Print_Area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2024'!Print_Titles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cp:lastModifiedBy>Lee-Pella, Erica</cp:lastModifiedBy>
  <cp:lastPrinted>2023-05-31T17:16:11Z</cp:lastPrinted>
  <dcterms:created xsi:type="dcterms:W3CDTF">2020-11-12T18:23:50Z</dcterms:created>
  <dcterms:modified xsi:type="dcterms:W3CDTF">2024-02-29T23:54:34Z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13a1697d-ed96-4ef9-b693-9a776079d05b</vt:lpwstr>
  </property>
  <property fmtid="{D5CDD505-2E9C-101B-9397-08002B2CF9AE}" pid="4" name="_docset_NoMedatataSyncRequired">
    <vt:lpwstr>False</vt:lpwstr>
  </property>
</Properties>
</file>