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worksheets/sheet5.xml" ContentType="application/vnd.openxmlformats-officedocument.spreadsheetml.workshee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tateofwa-my.sharepoint.com/personal/andrew_doyle_utc_wa_gov/Documents/Local Computer Files/Documents/Custom Office Templates/2023/May/"/>
    </mc:Choice>
  </mc:AlternateContent>
  <xr:revisionPtr revIDLastSave="0" documentId="8_{31AF292A-B612-45F9-99E5-891F4A0B0352}" xr6:coauthVersionLast="47" xr6:coauthVersionMax="47" xr10:uidLastSave="{00000000-0000-0000-0000-000000000000}"/>
  <bookViews>
    <workbookView xWindow="1560" yWindow="1560" windowWidth="21600" windowHeight="11385" activeTab="3" xr2:uid="{00000000-000D-0000-FFFF-FFFF00000000}"/>
  </bookViews>
  <sheets>
    <sheet name="screenshots1" sheetId="2" r:id="rId1"/>
    <sheet name="screenshots2" sheetId="3" r:id="rId2"/>
    <sheet name="screenshots3" sheetId="5" r:id="rId3"/>
    <sheet name="Screenshot 4" sheetId="6" r:id="rId4"/>
    <sheet name="wind data" sheetId="1" r:id="rId5"/>
    <sheet name="hydro data" sheetId="4" r:id="rId6"/>
    <sheet name="Solar" sheetId="7" r:id="rId7"/>
  </sheets>
  <definedNames>
    <definedName name="_xlnm._FilterDatabase" localSheetId="4" hidden="1">'wind data'!$A$1:$AZ$27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" i="7" l="1"/>
  <c r="O21" i="4"/>
  <c r="F33" i="1" a="1"/>
  <c r="F33" i="1" s="1"/>
  <c r="BB33" i="1" s="1"/>
  <c r="N29" i="1"/>
  <c r="N31" i="1" s="1"/>
  <c r="BE33" i="1" l="1"/>
  <c r="BC34" i="1"/>
  <c r="BF34" i="1" s="1"/>
  <c r="BC33" i="1"/>
  <c r="BB34" i="1"/>
  <c r="BE34" i="1" l="1"/>
  <c r="BG34" i="1" s="1"/>
  <c r="BD34" i="1"/>
  <c r="BF33" i="1"/>
  <c r="BF35" i="1" s="1"/>
  <c r="BC35" i="1"/>
  <c r="BE35" i="1"/>
  <c r="BG33" i="1"/>
  <c r="BG35" i="1" s="1"/>
  <c r="BD33" i="1"/>
  <c r="BD35" i="1" s="1"/>
  <c r="BB35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<sst xmlns="http://schemas.openxmlformats.org/spreadsheetml/2006/main" count="2305" uniqueCount="151">
  <si>
    <t>Account</t>
  </si>
  <si>
    <t>Fuel Type</t>
  </si>
  <si>
    <t>Vintage</t>
  </si>
  <si>
    <t>Generation Start Date</t>
  </si>
  <si>
    <t>Generation End Date</t>
  </si>
  <si>
    <t>WREGIS GU ID</t>
  </si>
  <si>
    <t>Generator</t>
  </si>
  <si>
    <t>Retirement Type</t>
  </si>
  <si>
    <t>Retirement Reason</t>
  </si>
  <si>
    <t>Retired Quarter</t>
  </si>
  <si>
    <t>Notes</t>
  </si>
  <si>
    <t>Reporting Period</t>
  </si>
  <si>
    <t>Retired For</t>
  </si>
  <si>
    <t>Quantity (RECs)</t>
  </si>
  <si>
    <t>Serial Numbers</t>
  </si>
  <si>
    <t>Alberta</t>
  </si>
  <si>
    <t>Alternative Energy Certificate</t>
  </si>
  <si>
    <t>Arizona</t>
  </si>
  <si>
    <t>British Columbia</t>
  </si>
  <si>
    <t>CEC - Contact for Status</t>
  </si>
  <si>
    <t>CEC â€“ Contact for Status</t>
  </si>
  <si>
    <t>Colorado</t>
  </si>
  <si>
    <t>Ecologo Certification Program</t>
  </si>
  <si>
    <t>Ecologo Certified</t>
  </si>
  <si>
    <t>Green-e Energy</t>
  </si>
  <si>
    <t>IL ABP</t>
  </si>
  <si>
    <t>Illinois: Utility</t>
  </si>
  <si>
    <t>Independent Report Entity verified</t>
  </si>
  <si>
    <t>Iowa</t>
  </si>
  <si>
    <t>Iowa: AEP</t>
  </si>
  <si>
    <t>Iowa: Voluntary Green</t>
  </si>
  <si>
    <t>Low Impact Hydro Institute</t>
  </si>
  <si>
    <t>Manitoba</t>
  </si>
  <si>
    <t>Minnesota</t>
  </si>
  <si>
    <t>Minnesota: SES Small Solar</t>
  </si>
  <si>
    <t>Montana</t>
  </si>
  <si>
    <t>Nevada</t>
  </si>
  <si>
    <t>New Mexico</t>
  </si>
  <si>
    <t>North Dakota</t>
  </si>
  <si>
    <t>Ohio</t>
  </si>
  <si>
    <t>Ontario</t>
  </si>
  <si>
    <t>Oregon</t>
  </si>
  <si>
    <t>Oregon CFP Registered</t>
  </si>
  <si>
    <t>Sacramento Municipal Utility District</t>
  </si>
  <si>
    <t>South Dakota</t>
  </si>
  <si>
    <t>Texas</t>
  </si>
  <si>
    <t>Utah</t>
  </si>
  <si>
    <t>Washington</t>
  </si>
  <si>
    <t>Wisconsin: Bankable</t>
  </si>
  <si>
    <t>Wisconsin: Non-Bankable</t>
  </si>
  <si>
    <t>WA I-937 Retirement</t>
  </si>
  <si>
    <t>Hydroelectric Water</t>
  </si>
  <si>
    <t>W1530</t>
  </si>
  <si>
    <t>Noxon Rapids HED - Noxon Rapids Unit 1</t>
  </si>
  <si>
    <t>State/Provincial Portfolio Standards</t>
  </si>
  <si>
    <t>N/A</t>
  </si>
  <si>
    <t>WA</t>
  </si>
  <si>
    <t>No</t>
  </si>
  <si>
    <t>Yes</t>
  </si>
  <si>
    <t>Wind</t>
  </si>
  <si>
    <t>W2906</t>
  </si>
  <si>
    <t>Palouse Wind, LLC - Palouse Wind</t>
  </si>
  <si>
    <t>W1555</t>
  </si>
  <si>
    <t>Noxon Rapids HED - Noxon Rapids Unit 4</t>
  </si>
  <si>
    <t>W1560</t>
  </si>
  <si>
    <t>Cabinet Gorge HED - Cabinet Gorge Unit 2</t>
  </si>
  <si>
    <t>WA RPS compl yr 2021</t>
  </si>
  <si>
    <t>2906-WA-381341-1690 to 53159</t>
  </si>
  <si>
    <t>W2103</t>
  </si>
  <si>
    <t>Long Lake HED - Long Lake Unit 3</t>
  </si>
  <si>
    <t>W1554</t>
  </si>
  <si>
    <t>Noxon Rapids HED - Noxon Rapids Unit 3</t>
  </si>
  <si>
    <t>W216</t>
  </si>
  <si>
    <t>Nine Mile HED - Nine Mile HED</t>
  </si>
  <si>
    <t>W283</t>
  </si>
  <si>
    <t>Nine Mile HED 2 - Nine Mile HED 2</t>
  </si>
  <si>
    <t>W1561</t>
  </si>
  <si>
    <t>Cabinet Gorge HED - Cabinet Gorge Unit 3</t>
  </si>
  <si>
    <t>2906-WA-478410-1 to 29832</t>
  </si>
  <si>
    <t>2906-WA-430205-1 to 42</t>
  </si>
  <si>
    <t>W1552</t>
  </si>
  <si>
    <t>NOXON RAPIDS HED - NOXON RAPIDS UNIT 2</t>
  </si>
  <si>
    <t>2906-WA-536316-12960 to 36426</t>
  </si>
  <si>
    <t>W10997</t>
  </si>
  <si>
    <t>Rattlesnake Flat, LLC - Rattlesnake Flat</t>
  </si>
  <si>
    <t>10997-WA-445030-1 to 9379</t>
  </si>
  <si>
    <t>W1562</t>
  </si>
  <si>
    <t>Cabinet Gorge HED - Cabinet Gorge Unit 4</t>
  </si>
  <si>
    <t>2906-WA-471029-414 to 35854</t>
  </si>
  <si>
    <t>2906-WA-390408-349 to 38364</t>
  </si>
  <si>
    <t>2906-WA-510874-1 to 25668</t>
  </si>
  <si>
    <t>2906-WA-437357-722 to 42244</t>
  </si>
  <si>
    <t>2906-WA-494991-146 to 16289</t>
  </si>
  <si>
    <t>2906-WA-485416-1 to 22029</t>
  </si>
  <si>
    <t>2906-WA-453247-22498 to 32154</t>
  </si>
  <si>
    <t>2906-WA-502935-511 to 22624</t>
  </si>
  <si>
    <t>10997-WA-450788-1 to 4683</t>
  </si>
  <si>
    <t>2906-WA-536316-12959 to 12959</t>
  </si>
  <si>
    <t>2906-WA-447493-3 to 6</t>
  </si>
  <si>
    <t>2906-WA-447493-910 to 31273</t>
  </si>
  <si>
    <t>10997-WA-450789-1 to 22698</t>
  </si>
  <si>
    <t>2906-WA-464862-1896 to 32799</t>
  </si>
  <si>
    <t>2906-WA-409445-1 to 30</t>
  </si>
  <si>
    <t>2906-WA-430205-21735 to 32483</t>
  </si>
  <si>
    <t>2906-WA-398674-1 to 30138</t>
  </si>
  <si>
    <t>2906-WA-459164-1378 to 34030</t>
  </si>
  <si>
    <t>2906-WA-526621-1145 to 42464</t>
  </si>
  <si>
    <t>10997-WA-450787-1 to 397</t>
  </si>
  <si>
    <t>2906-WA-518724-585 to 30614</t>
  </si>
  <si>
    <t>apprenticeship adder</t>
  </si>
  <si>
    <t>Total</t>
  </si>
  <si>
    <t>w/ apprent. credit</t>
  </si>
  <si>
    <t>no apprent. credit</t>
  </si>
  <si>
    <t>screenshots1</t>
  </si>
  <si>
    <t>screenshots2</t>
  </si>
  <si>
    <t>Account ID</t>
  </si>
  <si>
    <t>1919ACC9-CDCB</t>
  </si>
  <si>
    <t>1530-MT-524870-1 to 24404</t>
  </si>
  <si>
    <t>1554-MT-464608-27323 to 28322</t>
  </si>
  <si>
    <t>1555-MT-451144-15697 to 30690</t>
  </si>
  <si>
    <t>1554-MT-536113-1 to 31000</t>
  </si>
  <si>
    <t>1530-MT-534638-35055 to 40650</t>
  </si>
  <si>
    <t>1560-ID-542318-1 to 18919</t>
  </si>
  <si>
    <t>1560-ID-470769-1 to 7502</t>
  </si>
  <si>
    <t>1560-ID-542318-20393 to 24834</t>
  </si>
  <si>
    <t>1561-ID-478146-25895 to 46470</t>
  </si>
  <si>
    <t>2103-WA-453079-1973 to 16172</t>
  </si>
  <si>
    <t>283-WA-456889-1248 to 6194</t>
  </si>
  <si>
    <t>216-WA-476222-7161 to 8080</t>
  </si>
  <si>
    <t>216-WA-450859-5142 to 7261</t>
  </si>
  <si>
    <t>1560-ID-518489-1 to 2679</t>
  </si>
  <si>
    <t>1562-ID-452984-23136 to 23437</t>
  </si>
  <si>
    <t>1552-MT-534603-10300 to 20000</t>
  </si>
  <si>
    <t>283-WA-450865-7858 to 8253</t>
  </si>
  <si>
    <t>216-WA-483175-3042 to 3396</t>
  </si>
  <si>
    <t>Solar</t>
  </si>
  <si>
    <t>W4757</t>
  </si>
  <si>
    <t>Boulder Community Solar - Boulder Community Solar</t>
  </si>
  <si>
    <t>RPS 2021 Compl Yr</t>
  </si>
  <si>
    <t>4757-WA-536681-1 to 7</t>
  </si>
  <si>
    <t>4757-WA-453677-1 to 16</t>
  </si>
  <si>
    <t>4757-WA-485838-1 to 67</t>
  </si>
  <si>
    <t>4757-WA-511263-1 to 51</t>
  </si>
  <si>
    <t>4757-WA-526996-1 to 17</t>
  </si>
  <si>
    <t>4757-WA-495434-1 to 70</t>
  </si>
  <si>
    <t>4757-WA-459576-1 to 21</t>
  </si>
  <si>
    <t>4757-WA-503361-1 to 59</t>
  </si>
  <si>
    <t>4757-WA-471476-1 to 68</t>
  </si>
  <si>
    <t>4757-WA-465251-1 to 52</t>
  </si>
  <si>
    <t>4757-WA-478798-1 to 68</t>
  </si>
  <si>
    <t>4757-WA-519137-1 to 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</si>
</sst>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u/>
      <sz val="11"/>
      <color theme="1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0">
    <xf numFmtId="0" fontId="0" fillId="0" borderId="0" xfId="0"/>
    <xf numFmtId="14" fontId="0" fillId="0" borderId="0" xfId="0" applyNumberFormat="1"/>
    <xf numFmtId="3" fontId="0" fillId="0" borderId="0" xfId="0" applyNumberFormat="1"/>
    <xf numFmtId="3" fontId="16" fillId="0" borderId="0" xfId="0" applyNumberFormat="1" applyFont="1"/>
    <xf numFmtId="2" fontId="18" fillId="0" borderId="0" xfId="0" applyNumberFormat="1" applyFont="1"/>
    <xf numFmtId="0" fontId="0" fillId="0" borderId="0" xfId="0" applyAlignment="1">
      <alignment horizontal="centerContinuous"/>
    </xf>
    <xf numFmtId="0" fontId="18" fillId="0" borderId="0" xfId="0" applyFont="1" applyAlignment="1">
      <alignment horizontal="centerContinuous"/>
    </xf>
    <xf numFmtId="0" fontId="0" fillId="0" borderId="10" xfId="0" applyBorder="1"/>
    <xf numFmtId="0" fontId="0" fillId="0" borderId="11" xfId="0" applyBorder="1"/>
    <xf numFmtId="0" fontId="0" fillId="0" borderId="10" xfId="0" applyBorder="1" applyAlignment="1">
      <alignment horizontal="centerContinuous"/>
    </xf>
    <xf numFmtId="0" fontId="18" fillId="0" borderId="11" xfId="0" applyFont="1" applyBorder="1" applyAlignment="1">
      <alignment horizontal="centerContinuous"/>
    </xf>
    <xf numFmtId="3" fontId="0" fillId="0" borderId="10" xfId="0" applyNumberFormat="1" applyBorder="1"/>
    <xf numFmtId="3" fontId="0" fillId="0" borderId="11" xfId="0" applyNumberFormat="1" applyBorder="1"/>
    <xf numFmtId="0" fontId="16" fillId="0" borderId="0" xfId="0" applyFont="1"/>
    <xf numFmtId="0" fontId="16" fillId="0" borderId="10" xfId="0" applyFont="1" applyBorder="1" applyAlignment="1">
      <alignment horizontal="right"/>
    </xf>
    <xf numFmtId="0" fontId="16" fillId="0" borderId="11" xfId="0" applyFont="1" applyBorder="1"/>
    <xf numFmtId="0" fontId="16" fillId="0" borderId="0" xfId="0" applyFont="1" applyAlignment="1">
      <alignment horizontal="right"/>
    </xf>
    <xf numFmtId="0" fontId="0" fillId="34" borderId="0" xfId="0" applyFill="1"/>
    <xf numFmtId="3" fontId="0" fillId="34" borderId="0" xfId="0" applyNumberFormat="1" applyFill="1"/>
    <xf numFmtId="3" fontId="0" fillId="34" borderId="10" xfId="0" applyNumberFormat="1" applyFill="1" applyBorder="1"/>
    <xf numFmtId="3" fontId="0" fillId="34" borderId="11" xfId="0" applyNumberFormat="1" applyFill="1" applyBorder="1"/>
    <xf numFmtId="3" fontId="18" fillId="34" borderId="10" xfId="0" applyNumberFormat="1" applyFont="1" applyFill="1" applyBorder="1"/>
    <xf numFmtId="3" fontId="18" fillId="34" borderId="0" xfId="0" applyNumberFormat="1" applyFont="1" applyFill="1"/>
    <xf numFmtId="3" fontId="0" fillId="33" borderId="0" xfId="0" applyNumberFormat="1" applyFill="1"/>
    <xf numFmtId="0" fontId="0" fillId="33" borderId="0" xfId="0" applyFill="1" applyAlignment="1">
      <alignment horizontal="right"/>
    </xf>
    <xf numFmtId="3" fontId="0" fillId="35" borderId="0" xfId="0" applyNumberFormat="1" applyFill="1"/>
    <xf numFmtId="0" fontId="0" fillId="35" borderId="0" xfId="0" applyFill="1" applyAlignment="1">
      <alignment horizontal="right"/>
    </xf>
    <xf numFmtId="17" fontId="0" fillId="0" borderId="0" xfId="0" applyNumberFormat="1"/>
    <xf numFmtId="3" fontId="16" fillId="36" borderId="0" xfId="0" applyNumberFormat="1" applyFont="1" applyFill="1"/>
    <xf numFmtId="0" fontId="16" fillId="33" borderId="0" xfId="0" applyFon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116884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F910AC-E568-D09E-897E-898DC438C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28</xdr:col>
      <xdr:colOff>182880</xdr:colOff>
      <xdr:row>0</xdr:row>
      <xdr:rowOff>0</xdr:rowOff>
    </xdr:from>
    <xdr:to>
      <xdr:col>50</xdr:col>
      <xdr:colOff>485394</xdr:colOff>
      <xdr:row>53</xdr:row>
      <xdr:rowOff>116884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329126-8C54-5C3A-ABFC-C63279F7AB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003"/>
        <a:stretch/>
      </xdr:blipFill>
      <xdr:spPr>
        <a:xfrm>
          <a:off x="17251680" y="0"/>
          <a:ext cx="1371371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167640</xdr:rowOff>
    </xdr:from>
    <xdr:to>
      <xdr:col>29</xdr:col>
      <xdr:colOff>607314</xdr:colOff>
      <xdr:row>63</xdr:row>
      <xdr:rowOff>86404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5E2945-AB2F-B51C-348F-F17059C868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80321"/>
        <a:stretch/>
      </xdr:blipFill>
      <xdr:spPr>
        <a:xfrm>
          <a:off x="0" y="9677400"/>
          <a:ext cx="18285714" cy="1930444"/>
        </a:xfrm>
        <a:prstGeom prst="rect">
          <a:avLst/>
        </a:prstGeom>
      </xdr:spPr>
    </xdr:pic>
    <xdr:clientData/>
  </xdr:twoCellAnchor>
  <xdr:twoCellAnchor editAs="oneCell">
    <xdr:from>
      <xdr:col>28</xdr:col>
      <xdr:colOff>198120</xdr:colOff>
      <xdr:row>52</xdr:row>
      <xdr:rowOff>167640</xdr:rowOff>
    </xdr:from>
    <xdr:to>
      <xdr:col>50</xdr:col>
      <xdr:colOff>363474</xdr:colOff>
      <xdr:row>63</xdr:row>
      <xdr:rowOff>86404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A9805A9-D11C-1967-4C05-89E0844535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5753" t="80321"/>
        <a:stretch/>
      </xdr:blipFill>
      <xdr:spPr>
        <a:xfrm>
          <a:off x="17266920" y="9677400"/>
          <a:ext cx="13576554" cy="1930444"/>
        </a:xfrm>
        <a:prstGeom prst="rect">
          <a:avLst/>
        </a:prstGeom>
      </xdr:spPr>
    </xdr:pic>
    <xdr:clientData/>
  </xdr:twoCellAnchor>
  <xdr:twoCellAnchor>
    <xdr:from>
      <xdr:col>4</xdr:col>
      <xdr:colOff>502920</xdr:colOff>
      <xdr:row>14</xdr:row>
      <xdr:rowOff>152400</xdr:rowOff>
    </xdr:from>
    <xdr:to>
      <xdr:col>8</xdr:col>
      <xdr:colOff>30480</xdr:colOff>
      <xdr:row>19</xdr:row>
      <xdr:rowOff>45720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4FDC68FB-DB6D-57E5-032F-BB2F66B620A5}"/>
            </a:ext>
          </a:extLst>
        </xdr:cNvPr>
        <xdr:cNvSpPr/>
      </xdr:nvSpPr>
      <xdr:spPr>
        <a:xfrm>
          <a:off x="2941320" y="2712720"/>
          <a:ext cx="1965960" cy="807720"/>
        </a:xfrm>
        <a:prstGeom prst="roundRect">
          <a:avLst/>
        </a:prstGeom>
        <a:noFill/>
        <a:ln w="635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116884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703088-490F-856B-4173-AF815113E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27</xdr:col>
      <xdr:colOff>426720</xdr:colOff>
      <xdr:row>0</xdr:row>
      <xdr:rowOff>0</xdr:rowOff>
    </xdr:from>
    <xdr:to>
      <xdr:col>50</xdr:col>
      <xdr:colOff>317754</xdr:colOff>
      <xdr:row>53</xdr:row>
      <xdr:rowOff>116884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708729-7F98-696E-0AF1-9C0BC59A8D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920"/>
        <a:stretch/>
      </xdr:blipFill>
      <xdr:spPr>
        <a:xfrm>
          <a:off x="16885920" y="0"/>
          <a:ext cx="1391183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106680</xdr:rowOff>
    </xdr:from>
    <xdr:to>
      <xdr:col>29</xdr:col>
      <xdr:colOff>607314</xdr:colOff>
      <xdr:row>64</xdr:row>
      <xdr:rowOff>25444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475F3E-3194-9BAB-6FBB-CF18EA92CE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80321"/>
        <a:stretch/>
      </xdr:blipFill>
      <xdr:spPr>
        <a:xfrm>
          <a:off x="0" y="9799320"/>
          <a:ext cx="18285714" cy="1930444"/>
        </a:xfrm>
        <a:prstGeom prst="rect">
          <a:avLst/>
        </a:prstGeom>
      </xdr:spPr>
    </xdr:pic>
    <xdr:clientData/>
  </xdr:twoCellAnchor>
  <xdr:twoCellAnchor editAs="oneCell">
    <xdr:from>
      <xdr:col>27</xdr:col>
      <xdr:colOff>411480</xdr:colOff>
      <xdr:row>53</xdr:row>
      <xdr:rowOff>76200</xdr:rowOff>
    </xdr:from>
    <xdr:to>
      <xdr:col>50</xdr:col>
      <xdr:colOff>317754</xdr:colOff>
      <xdr:row>64</xdr:row>
      <xdr:rowOff>25444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2BA4D21-5D14-D9D5-C7BC-CC3AA368BA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3836" t="80010"/>
        <a:stretch/>
      </xdr:blipFill>
      <xdr:spPr>
        <a:xfrm>
          <a:off x="16870680" y="9768840"/>
          <a:ext cx="13927074" cy="1960924"/>
        </a:xfrm>
        <a:prstGeom prst="rect">
          <a:avLst/>
        </a:prstGeom>
      </xdr:spPr>
    </xdr:pic>
    <xdr:clientData/>
  </xdr:twoCellAnchor>
  <xdr:twoCellAnchor>
    <xdr:from>
      <xdr:col>4</xdr:col>
      <xdr:colOff>441960</xdr:colOff>
      <xdr:row>14</xdr:row>
      <xdr:rowOff>167640</xdr:rowOff>
    </xdr:from>
    <xdr:to>
      <xdr:col>7</xdr:col>
      <xdr:colOff>579120</xdr:colOff>
      <xdr:row>19</xdr:row>
      <xdr:rowOff>60960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3922262D-54B0-4C27-865F-10479BA62545}"/>
            </a:ext>
          </a:extLst>
        </xdr:cNvPr>
        <xdr:cNvSpPr/>
      </xdr:nvSpPr>
      <xdr:spPr>
        <a:xfrm>
          <a:off x="2880360" y="2727960"/>
          <a:ext cx="1965960" cy="807720"/>
        </a:xfrm>
        <a:prstGeom prst="roundRect">
          <a:avLst/>
        </a:prstGeom>
        <a:noFill/>
        <a:ln w="635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116884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B607C7-3DF9-EFC8-1A70-7FCCEC4F6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28</xdr:col>
      <xdr:colOff>167640</xdr:colOff>
      <xdr:row>0</xdr:row>
      <xdr:rowOff>0</xdr:rowOff>
    </xdr:from>
    <xdr:to>
      <xdr:col>50</xdr:col>
      <xdr:colOff>348234</xdr:colOff>
      <xdr:row>53</xdr:row>
      <xdr:rowOff>116884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FDD982-A4A0-BBA6-2E5C-E726A3F937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670"/>
        <a:stretch/>
      </xdr:blipFill>
      <xdr:spPr>
        <a:xfrm>
          <a:off x="17236440" y="0"/>
          <a:ext cx="1359179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137160</xdr:rowOff>
    </xdr:from>
    <xdr:to>
      <xdr:col>29</xdr:col>
      <xdr:colOff>607314</xdr:colOff>
      <xdr:row>76</xdr:row>
      <xdr:rowOff>25444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611475D-B1EB-7176-A3FE-FCD0E0F628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395"/>
        <a:stretch/>
      </xdr:blipFill>
      <xdr:spPr>
        <a:xfrm>
          <a:off x="0" y="9646920"/>
          <a:ext cx="18285714" cy="4277404"/>
        </a:xfrm>
        <a:prstGeom prst="rect">
          <a:avLst/>
        </a:prstGeom>
      </xdr:spPr>
    </xdr:pic>
    <xdr:clientData/>
  </xdr:twoCellAnchor>
  <xdr:twoCellAnchor editAs="oneCell">
    <xdr:from>
      <xdr:col>28</xdr:col>
      <xdr:colOff>182880</xdr:colOff>
      <xdr:row>52</xdr:row>
      <xdr:rowOff>152400</xdr:rowOff>
    </xdr:from>
    <xdr:to>
      <xdr:col>50</xdr:col>
      <xdr:colOff>348234</xdr:colOff>
      <xdr:row>76</xdr:row>
      <xdr:rowOff>25444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393462D-37F0-5FE5-3332-82F9F7E2A6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5753" t="56551"/>
        <a:stretch/>
      </xdr:blipFill>
      <xdr:spPr>
        <a:xfrm>
          <a:off x="17251680" y="9662160"/>
          <a:ext cx="13576554" cy="4262164"/>
        </a:xfrm>
        <a:prstGeom prst="rect">
          <a:avLst/>
        </a:prstGeom>
      </xdr:spPr>
    </xdr:pic>
    <xdr:clientData/>
  </xdr:twoCellAnchor>
  <xdr:twoCellAnchor>
    <xdr:from>
      <xdr:col>4</xdr:col>
      <xdr:colOff>441960</xdr:colOff>
      <xdr:row>15</xdr:row>
      <xdr:rowOff>15240</xdr:rowOff>
    </xdr:from>
    <xdr:to>
      <xdr:col>7</xdr:col>
      <xdr:colOff>579120</xdr:colOff>
      <xdr:row>19</xdr:row>
      <xdr:rowOff>91440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14A7848D-365E-48F2-B03B-883B701C19A6}"/>
            </a:ext>
          </a:extLst>
        </xdr:cNvPr>
        <xdr:cNvSpPr/>
      </xdr:nvSpPr>
      <xdr:spPr>
        <a:xfrm>
          <a:off x="2880360" y="2758440"/>
          <a:ext cx="1965960" cy="807720"/>
        </a:xfrm>
        <a:prstGeom prst="roundRect">
          <a:avLst/>
        </a:prstGeom>
        <a:noFill/>
        <a:ln w="635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0</xdr:rowOff>
    </xdr:from>
    <xdr:to>
      <xdr:col>19</xdr:col>
      <xdr:colOff>40545</xdr:colOff>
      <xdr:row>35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910F72-160E-4468-A350-5EF02E5B9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1" y="0"/>
          <a:ext cx="11584844" cy="6470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"/>
  <sheetViews>
    <sheetView showGridLines="0" zoomScale="50" zoomScaleNormal="5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/>
  </sheetPr>
  <dimension ref="A1"/>
  <sheetViews>
    <sheetView showGridLines="0" zoomScale="50" zoomScaleNormal="5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"/>
  <sheetViews>
    <sheetView showGridLines="0" zoomScale="50" zoomScaleNormal="5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5CA08-3BEE-4085-AF22-AD174ED0F1AF}">
  <sheetPr>
    <tabColor rgb="FF00B050"/>
  </sheetPr>
  <dimension ref="A1"/>
  <sheetViews>
    <sheetView tabSelected="1" workbookViewId="0">
      <selection activeCell="AK61" sqref="AK6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G36"/>
  <sheetViews>
    <sheetView showGridLines="0" zoomScale="75" zoomScaleNormal="75" workbookViewId="0"/>
  </sheetViews>
  <sheetFormatPr defaultRowHeight="15" x14ac:dyDescent="0.25"/>
  <cols>
    <col min="1" max="1" width="19.140625" bestFit="1" customWidth="1"/>
    <col min="2" max="2" width="18.42578125" bestFit="1" customWidth="1"/>
    <col min="3" max="3" width="9.85546875" customWidth="1"/>
    <col min="4" max="4" width="9.85546875" hidden="1" customWidth="1"/>
    <col min="5" max="5" width="0" hidden="1" customWidth="1"/>
    <col min="7" max="7" width="52.140625" bestFit="1" customWidth="1"/>
    <col min="8" max="8" width="31.140625" hidden="1" customWidth="1"/>
    <col min="9" max="9" width="57.42578125" hidden="1" customWidth="1"/>
    <col min="10" max="10" width="0" hidden="1" customWidth="1"/>
    <col min="11" max="11" width="20" bestFit="1" customWidth="1"/>
    <col min="15" max="15" width="29.85546875" bestFit="1" customWidth="1"/>
    <col min="16" max="52" width="0" hidden="1" customWidth="1"/>
    <col min="54" max="55" width="11.85546875" customWidth="1"/>
    <col min="56" max="59" width="12.85546875" customWidth="1"/>
  </cols>
  <sheetData>
    <row r="1" spans="1:5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</row>
    <row r="2" spans="1:52" x14ac:dyDescent="0.25">
      <c r="A2" t="s">
        <v>50</v>
      </c>
      <c r="B2" t="s">
        <v>59</v>
      </c>
      <c r="C2" s="1">
        <v>43831</v>
      </c>
      <c r="D2" s="1">
        <v>43831</v>
      </c>
      <c r="E2" s="1">
        <v>43861</v>
      </c>
      <c r="F2" t="s">
        <v>60</v>
      </c>
      <c r="G2" t="s">
        <v>61</v>
      </c>
      <c r="H2" t="s">
        <v>54</v>
      </c>
      <c r="I2" t="s">
        <v>55</v>
      </c>
      <c r="J2" t="s">
        <v>55</v>
      </c>
      <c r="K2" t="s">
        <v>66</v>
      </c>
      <c r="L2">
        <v>2021</v>
      </c>
      <c r="M2" t="s">
        <v>56</v>
      </c>
      <c r="N2">
        <v>51470</v>
      </c>
      <c r="O2" t="s">
        <v>67</v>
      </c>
      <c r="P2" t="s">
        <v>57</v>
      </c>
      <c r="Q2" t="s">
        <v>57</v>
      </c>
      <c r="R2" t="s">
        <v>57</v>
      </c>
      <c r="S2" t="s">
        <v>57</v>
      </c>
      <c r="T2" t="s">
        <v>58</v>
      </c>
      <c r="U2" t="s">
        <v>57</v>
      </c>
      <c r="V2" t="s">
        <v>57</v>
      </c>
      <c r="W2" t="s">
        <v>57</v>
      </c>
      <c r="X2" t="s">
        <v>57</v>
      </c>
      <c r="Y2" t="s">
        <v>57</v>
      </c>
      <c r="Z2" t="s">
        <v>57</v>
      </c>
      <c r="AA2" t="s">
        <v>57</v>
      </c>
      <c r="AB2" t="s">
        <v>57</v>
      </c>
      <c r="AC2" t="s">
        <v>57</v>
      </c>
      <c r="AD2" t="s">
        <v>57</v>
      </c>
      <c r="AE2" t="s">
        <v>57</v>
      </c>
      <c r="AF2" t="s">
        <v>57</v>
      </c>
      <c r="AG2" t="s">
        <v>57</v>
      </c>
      <c r="AH2" t="s">
        <v>57</v>
      </c>
      <c r="AI2" t="s">
        <v>57</v>
      </c>
      <c r="AJ2" t="s">
        <v>57</v>
      </c>
      <c r="AK2" t="s">
        <v>57</v>
      </c>
      <c r="AL2" t="s">
        <v>57</v>
      </c>
      <c r="AM2" t="s">
        <v>57</v>
      </c>
      <c r="AN2" t="s">
        <v>57</v>
      </c>
      <c r="AO2" t="s">
        <v>57</v>
      </c>
      <c r="AP2" t="s">
        <v>57</v>
      </c>
      <c r="AQ2" t="s">
        <v>57</v>
      </c>
      <c r="AR2" t="s">
        <v>57</v>
      </c>
      <c r="AS2" t="s">
        <v>57</v>
      </c>
      <c r="AT2" t="s">
        <v>57</v>
      </c>
      <c r="AU2" t="s">
        <v>57</v>
      </c>
      <c r="AV2" t="s">
        <v>57</v>
      </c>
      <c r="AW2" t="s">
        <v>57</v>
      </c>
      <c r="AX2" t="s">
        <v>58</v>
      </c>
      <c r="AY2" t="s">
        <v>57</v>
      </c>
      <c r="AZ2" t="s">
        <v>57</v>
      </c>
    </row>
    <row r="3" spans="1:52" x14ac:dyDescent="0.25">
      <c r="A3" t="s">
        <v>50</v>
      </c>
      <c r="B3" t="s">
        <v>59</v>
      </c>
      <c r="C3" s="1">
        <v>44317</v>
      </c>
      <c r="D3" s="1">
        <v>44317</v>
      </c>
      <c r="E3" s="1">
        <v>44347</v>
      </c>
      <c r="F3" t="s">
        <v>60</v>
      </c>
      <c r="G3" t="s">
        <v>61</v>
      </c>
      <c r="H3" t="s">
        <v>54</v>
      </c>
      <c r="I3" t="s">
        <v>55</v>
      </c>
      <c r="J3" t="s">
        <v>55</v>
      </c>
      <c r="K3" t="s">
        <v>66</v>
      </c>
      <c r="L3">
        <v>2021</v>
      </c>
      <c r="M3" t="s">
        <v>56</v>
      </c>
      <c r="N3">
        <v>29832</v>
      </c>
      <c r="O3" t="s">
        <v>78</v>
      </c>
      <c r="P3" t="s">
        <v>57</v>
      </c>
      <c r="Q3" t="s">
        <v>57</v>
      </c>
      <c r="R3" t="s">
        <v>57</v>
      </c>
      <c r="S3" t="s">
        <v>57</v>
      </c>
      <c r="T3" t="s">
        <v>58</v>
      </c>
      <c r="U3" t="s">
        <v>57</v>
      </c>
      <c r="V3" t="s">
        <v>57</v>
      </c>
      <c r="W3" t="s">
        <v>57</v>
      </c>
      <c r="X3" t="s">
        <v>57</v>
      </c>
      <c r="Y3" t="s">
        <v>57</v>
      </c>
      <c r="Z3" t="s">
        <v>57</v>
      </c>
      <c r="AA3" t="s">
        <v>57</v>
      </c>
      <c r="AB3" t="s">
        <v>57</v>
      </c>
      <c r="AC3" t="s">
        <v>57</v>
      </c>
      <c r="AD3" t="s">
        <v>57</v>
      </c>
      <c r="AE3" t="s">
        <v>57</v>
      </c>
      <c r="AF3" t="s">
        <v>57</v>
      </c>
      <c r="AG3" t="s">
        <v>57</v>
      </c>
      <c r="AH3" t="s">
        <v>57</v>
      </c>
      <c r="AI3" t="s">
        <v>57</v>
      </c>
      <c r="AJ3" t="s">
        <v>57</v>
      </c>
      <c r="AK3" t="s">
        <v>57</v>
      </c>
      <c r="AL3" t="s">
        <v>57</v>
      </c>
      <c r="AM3" t="s">
        <v>57</v>
      </c>
      <c r="AN3" t="s">
        <v>57</v>
      </c>
      <c r="AO3" t="s">
        <v>57</v>
      </c>
      <c r="AP3" t="s">
        <v>57</v>
      </c>
      <c r="AQ3" t="s">
        <v>57</v>
      </c>
      <c r="AR3" t="s">
        <v>57</v>
      </c>
      <c r="AS3" t="s">
        <v>57</v>
      </c>
      <c r="AT3" t="s">
        <v>57</v>
      </c>
      <c r="AU3" t="s">
        <v>57</v>
      </c>
      <c r="AV3" t="s">
        <v>57</v>
      </c>
      <c r="AW3" t="s">
        <v>57</v>
      </c>
      <c r="AX3" t="s">
        <v>58</v>
      </c>
      <c r="AY3" t="s">
        <v>57</v>
      </c>
      <c r="AZ3" t="s">
        <v>57</v>
      </c>
    </row>
    <row r="4" spans="1:52" x14ac:dyDescent="0.25">
      <c r="A4" t="s">
        <v>50</v>
      </c>
      <c r="B4" t="s">
        <v>59</v>
      </c>
      <c r="C4" s="1">
        <v>44105</v>
      </c>
      <c r="D4" s="1">
        <v>44105</v>
      </c>
      <c r="E4" s="1">
        <v>44135</v>
      </c>
      <c r="F4" t="s">
        <v>60</v>
      </c>
      <c r="G4" t="s">
        <v>61</v>
      </c>
      <c r="H4" t="s">
        <v>54</v>
      </c>
      <c r="I4" t="s">
        <v>55</v>
      </c>
      <c r="J4" t="s">
        <v>55</v>
      </c>
      <c r="K4" t="s">
        <v>66</v>
      </c>
      <c r="L4">
        <v>2021</v>
      </c>
      <c r="M4" t="s">
        <v>56</v>
      </c>
      <c r="N4">
        <v>42</v>
      </c>
      <c r="O4" t="s">
        <v>79</v>
      </c>
      <c r="P4" t="s">
        <v>57</v>
      </c>
      <c r="Q4" t="s">
        <v>57</v>
      </c>
      <c r="R4" t="s">
        <v>57</v>
      </c>
      <c r="S4" t="s">
        <v>57</v>
      </c>
      <c r="T4" t="s">
        <v>58</v>
      </c>
      <c r="U4" t="s">
        <v>57</v>
      </c>
      <c r="V4" t="s">
        <v>57</v>
      </c>
      <c r="W4" t="s">
        <v>57</v>
      </c>
      <c r="X4" t="s">
        <v>57</v>
      </c>
      <c r="Y4" t="s">
        <v>57</v>
      </c>
      <c r="Z4" t="s">
        <v>57</v>
      </c>
      <c r="AA4" t="s">
        <v>57</v>
      </c>
      <c r="AB4" t="s">
        <v>57</v>
      </c>
      <c r="AC4" t="s">
        <v>57</v>
      </c>
      <c r="AD4" t="s">
        <v>57</v>
      </c>
      <c r="AE4" t="s">
        <v>57</v>
      </c>
      <c r="AF4" t="s">
        <v>57</v>
      </c>
      <c r="AG4" t="s">
        <v>57</v>
      </c>
      <c r="AH4" t="s">
        <v>57</v>
      </c>
      <c r="AI4" t="s">
        <v>57</v>
      </c>
      <c r="AJ4" t="s">
        <v>57</v>
      </c>
      <c r="AK4" t="s">
        <v>57</v>
      </c>
      <c r="AL4" t="s">
        <v>57</v>
      </c>
      <c r="AM4" t="s">
        <v>57</v>
      </c>
      <c r="AN4" t="s">
        <v>57</v>
      </c>
      <c r="AO4" t="s">
        <v>57</v>
      </c>
      <c r="AP4" t="s">
        <v>57</v>
      </c>
      <c r="AQ4" t="s">
        <v>57</v>
      </c>
      <c r="AR4" t="s">
        <v>57</v>
      </c>
      <c r="AS4" t="s">
        <v>57</v>
      </c>
      <c r="AT4" t="s">
        <v>57</v>
      </c>
      <c r="AU4" t="s">
        <v>57</v>
      </c>
      <c r="AV4" t="s">
        <v>57</v>
      </c>
      <c r="AW4" t="s">
        <v>57</v>
      </c>
      <c r="AX4" t="s">
        <v>58</v>
      </c>
      <c r="AY4" t="s">
        <v>57</v>
      </c>
      <c r="AZ4" t="s">
        <v>57</v>
      </c>
    </row>
    <row r="5" spans="1:52" x14ac:dyDescent="0.25">
      <c r="A5" t="s">
        <v>50</v>
      </c>
      <c r="B5" t="s">
        <v>59</v>
      </c>
      <c r="C5" s="1">
        <v>44531</v>
      </c>
      <c r="D5" s="1">
        <v>44531</v>
      </c>
      <c r="E5" s="1">
        <v>44561</v>
      </c>
      <c r="F5" t="s">
        <v>60</v>
      </c>
      <c r="G5" t="s">
        <v>61</v>
      </c>
      <c r="H5" t="s">
        <v>54</v>
      </c>
      <c r="I5" t="s">
        <v>55</v>
      </c>
      <c r="J5" t="s">
        <v>55</v>
      </c>
      <c r="K5" t="s">
        <v>66</v>
      </c>
      <c r="L5">
        <v>2021</v>
      </c>
      <c r="M5" t="s">
        <v>56</v>
      </c>
      <c r="N5">
        <v>23467</v>
      </c>
      <c r="O5" t="s">
        <v>82</v>
      </c>
      <c r="P5" t="s">
        <v>57</v>
      </c>
      <c r="Q5" t="s">
        <v>57</v>
      </c>
      <c r="R5" t="s">
        <v>57</v>
      </c>
      <c r="S5" t="s">
        <v>57</v>
      </c>
      <c r="T5" t="s">
        <v>58</v>
      </c>
      <c r="U5" t="s">
        <v>57</v>
      </c>
      <c r="V5" t="s">
        <v>57</v>
      </c>
      <c r="W5" t="s">
        <v>57</v>
      </c>
      <c r="X5" t="s">
        <v>57</v>
      </c>
      <c r="Y5" t="s">
        <v>57</v>
      </c>
      <c r="Z5" t="s">
        <v>57</v>
      </c>
      <c r="AA5" t="s">
        <v>57</v>
      </c>
      <c r="AB5" t="s">
        <v>57</v>
      </c>
      <c r="AC5" t="s">
        <v>57</v>
      </c>
      <c r="AD5" t="s">
        <v>57</v>
      </c>
      <c r="AE5" t="s">
        <v>57</v>
      </c>
      <c r="AF5" t="s">
        <v>57</v>
      </c>
      <c r="AG5" t="s">
        <v>57</v>
      </c>
      <c r="AH5" t="s">
        <v>57</v>
      </c>
      <c r="AI5" t="s">
        <v>57</v>
      </c>
      <c r="AJ5" t="s">
        <v>57</v>
      </c>
      <c r="AK5" t="s">
        <v>57</v>
      </c>
      <c r="AL5" t="s">
        <v>57</v>
      </c>
      <c r="AM5" t="s">
        <v>57</v>
      </c>
      <c r="AN5" t="s">
        <v>57</v>
      </c>
      <c r="AO5" t="s">
        <v>57</v>
      </c>
      <c r="AP5" t="s">
        <v>57</v>
      </c>
      <c r="AQ5" t="s">
        <v>57</v>
      </c>
      <c r="AR5" t="s">
        <v>57</v>
      </c>
      <c r="AS5" t="s">
        <v>57</v>
      </c>
      <c r="AT5" t="s">
        <v>57</v>
      </c>
      <c r="AU5" t="s">
        <v>57</v>
      </c>
      <c r="AV5" t="s">
        <v>57</v>
      </c>
      <c r="AW5" t="s">
        <v>57</v>
      </c>
      <c r="AX5" t="s">
        <v>58</v>
      </c>
      <c r="AY5" t="s">
        <v>57</v>
      </c>
      <c r="AZ5" t="s">
        <v>57</v>
      </c>
    </row>
    <row r="6" spans="1:52" x14ac:dyDescent="0.25">
      <c r="A6" t="s">
        <v>50</v>
      </c>
      <c r="B6" t="s">
        <v>59</v>
      </c>
      <c r="C6" s="1">
        <v>44136</v>
      </c>
      <c r="D6" s="1">
        <v>44136</v>
      </c>
      <c r="E6" s="1">
        <v>44165</v>
      </c>
      <c r="F6" t="s">
        <v>83</v>
      </c>
      <c r="G6" t="s">
        <v>84</v>
      </c>
      <c r="H6" t="s">
        <v>54</v>
      </c>
      <c r="I6" t="s">
        <v>55</v>
      </c>
      <c r="J6" t="s">
        <v>55</v>
      </c>
      <c r="K6" t="s">
        <v>66</v>
      </c>
      <c r="L6">
        <v>2021</v>
      </c>
      <c r="M6" t="s">
        <v>56</v>
      </c>
      <c r="N6">
        <v>9379</v>
      </c>
      <c r="O6" t="s">
        <v>85</v>
      </c>
      <c r="P6" t="s">
        <v>57</v>
      </c>
      <c r="Q6" t="s">
        <v>57</v>
      </c>
      <c r="R6" t="s">
        <v>57</v>
      </c>
      <c r="S6" t="s">
        <v>57</v>
      </c>
      <c r="T6" t="s">
        <v>57</v>
      </c>
      <c r="U6" t="s">
        <v>57</v>
      </c>
      <c r="V6" t="s">
        <v>57</v>
      </c>
      <c r="W6" t="s">
        <v>57</v>
      </c>
      <c r="X6" t="s">
        <v>57</v>
      </c>
      <c r="Y6" t="s">
        <v>57</v>
      </c>
      <c r="Z6" t="s">
        <v>57</v>
      </c>
      <c r="AA6" t="s">
        <v>57</v>
      </c>
      <c r="AB6" t="s">
        <v>57</v>
      </c>
      <c r="AC6" t="s">
        <v>57</v>
      </c>
      <c r="AD6" t="s">
        <v>57</v>
      </c>
      <c r="AE6" t="s">
        <v>57</v>
      </c>
      <c r="AF6" t="s">
        <v>57</v>
      </c>
      <c r="AG6" t="s">
        <v>57</v>
      </c>
      <c r="AH6" t="s">
        <v>57</v>
      </c>
      <c r="AI6" t="s">
        <v>57</v>
      </c>
      <c r="AJ6" t="s">
        <v>57</v>
      </c>
      <c r="AK6" t="s">
        <v>57</v>
      </c>
      <c r="AL6" t="s">
        <v>57</v>
      </c>
      <c r="AM6" t="s">
        <v>57</v>
      </c>
      <c r="AN6" t="s">
        <v>57</v>
      </c>
      <c r="AO6" t="s">
        <v>57</v>
      </c>
      <c r="AP6" t="s">
        <v>57</v>
      </c>
      <c r="AQ6" t="s">
        <v>57</v>
      </c>
      <c r="AR6" t="s">
        <v>57</v>
      </c>
      <c r="AS6" t="s">
        <v>57</v>
      </c>
      <c r="AT6" t="s">
        <v>57</v>
      </c>
      <c r="AU6" t="s">
        <v>57</v>
      </c>
      <c r="AV6" t="s">
        <v>57</v>
      </c>
      <c r="AW6" t="s">
        <v>57</v>
      </c>
      <c r="AX6" t="s">
        <v>57</v>
      </c>
      <c r="AY6" t="s">
        <v>57</v>
      </c>
      <c r="AZ6" t="s">
        <v>57</v>
      </c>
    </row>
    <row r="7" spans="1:52" x14ac:dyDescent="0.25">
      <c r="A7" t="s">
        <v>50</v>
      </c>
      <c r="B7" t="s">
        <v>59</v>
      </c>
      <c r="C7" s="1">
        <v>44287</v>
      </c>
      <c r="D7" s="1">
        <v>44287</v>
      </c>
      <c r="E7" s="1">
        <v>44316</v>
      </c>
      <c r="F7" t="s">
        <v>60</v>
      </c>
      <c r="G7" t="s">
        <v>61</v>
      </c>
      <c r="H7" t="s">
        <v>54</v>
      </c>
      <c r="I7" t="s">
        <v>55</v>
      </c>
      <c r="J7" t="s">
        <v>55</v>
      </c>
      <c r="K7" t="s">
        <v>66</v>
      </c>
      <c r="L7">
        <v>2021</v>
      </c>
      <c r="M7" t="s">
        <v>56</v>
      </c>
      <c r="N7">
        <v>35441</v>
      </c>
      <c r="O7" t="s">
        <v>88</v>
      </c>
      <c r="P7" t="s">
        <v>57</v>
      </c>
      <c r="Q7" t="s">
        <v>57</v>
      </c>
      <c r="R7" t="s">
        <v>57</v>
      </c>
      <c r="S7" t="s">
        <v>57</v>
      </c>
      <c r="T7" t="s">
        <v>58</v>
      </c>
      <c r="U7" t="s">
        <v>57</v>
      </c>
      <c r="V7" t="s">
        <v>57</v>
      </c>
      <c r="W7" t="s">
        <v>57</v>
      </c>
      <c r="X7" t="s">
        <v>57</v>
      </c>
      <c r="Y7" t="s">
        <v>57</v>
      </c>
      <c r="Z7" t="s">
        <v>57</v>
      </c>
      <c r="AA7" t="s">
        <v>57</v>
      </c>
      <c r="AB7" t="s">
        <v>57</v>
      </c>
      <c r="AC7" t="s">
        <v>57</v>
      </c>
      <c r="AD7" t="s">
        <v>57</v>
      </c>
      <c r="AE7" t="s">
        <v>57</v>
      </c>
      <c r="AF7" t="s">
        <v>57</v>
      </c>
      <c r="AG7" t="s">
        <v>57</v>
      </c>
      <c r="AH7" t="s">
        <v>57</v>
      </c>
      <c r="AI7" t="s">
        <v>57</v>
      </c>
      <c r="AJ7" t="s">
        <v>57</v>
      </c>
      <c r="AK7" t="s">
        <v>57</v>
      </c>
      <c r="AL7" t="s">
        <v>57</v>
      </c>
      <c r="AM7" t="s">
        <v>57</v>
      </c>
      <c r="AN7" t="s">
        <v>57</v>
      </c>
      <c r="AO7" t="s">
        <v>57</v>
      </c>
      <c r="AP7" t="s">
        <v>57</v>
      </c>
      <c r="AQ7" t="s">
        <v>57</v>
      </c>
      <c r="AR7" t="s">
        <v>57</v>
      </c>
      <c r="AS7" t="s">
        <v>57</v>
      </c>
      <c r="AT7" t="s">
        <v>57</v>
      </c>
      <c r="AU7" t="s">
        <v>57</v>
      </c>
      <c r="AV7" t="s">
        <v>57</v>
      </c>
      <c r="AW7" t="s">
        <v>57</v>
      </c>
      <c r="AX7" t="s">
        <v>58</v>
      </c>
      <c r="AY7" t="s">
        <v>57</v>
      </c>
      <c r="AZ7" t="s">
        <v>57</v>
      </c>
    </row>
    <row r="8" spans="1:52" x14ac:dyDescent="0.25">
      <c r="A8" t="s">
        <v>50</v>
      </c>
      <c r="B8" t="s">
        <v>59</v>
      </c>
      <c r="C8" s="1">
        <v>43891</v>
      </c>
      <c r="D8" s="1">
        <v>43891</v>
      </c>
      <c r="E8" s="1">
        <v>43921</v>
      </c>
      <c r="F8" t="s">
        <v>60</v>
      </c>
      <c r="G8" t="s">
        <v>61</v>
      </c>
      <c r="H8" t="s">
        <v>54</v>
      </c>
      <c r="I8" t="s">
        <v>55</v>
      </c>
      <c r="J8" t="s">
        <v>55</v>
      </c>
      <c r="K8" t="s">
        <v>66</v>
      </c>
      <c r="L8">
        <v>2021</v>
      </c>
      <c r="M8" t="s">
        <v>56</v>
      </c>
      <c r="N8">
        <v>38016</v>
      </c>
      <c r="O8" t="s">
        <v>89</v>
      </c>
      <c r="P8" t="s">
        <v>57</v>
      </c>
      <c r="Q8" t="s">
        <v>57</v>
      </c>
      <c r="R8" t="s">
        <v>57</v>
      </c>
      <c r="S8" t="s">
        <v>57</v>
      </c>
      <c r="T8" t="s">
        <v>58</v>
      </c>
      <c r="U8" t="s">
        <v>57</v>
      </c>
      <c r="V8" t="s">
        <v>57</v>
      </c>
      <c r="W8" t="s">
        <v>57</v>
      </c>
      <c r="X8" t="s">
        <v>57</v>
      </c>
      <c r="Y8" t="s">
        <v>57</v>
      </c>
      <c r="Z8" t="s">
        <v>57</v>
      </c>
      <c r="AA8" t="s">
        <v>57</v>
      </c>
      <c r="AB8" t="s">
        <v>57</v>
      </c>
      <c r="AC8" t="s">
        <v>57</v>
      </c>
      <c r="AD8" t="s">
        <v>57</v>
      </c>
      <c r="AE8" t="s">
        <v>57</v>
      </c>
      <c r="AF8" t="s">
        <v>57</v>
      </c>
      <c r="AG8" t="s">
        <v>57</v>
      </c>
      <c r="AH8" t="s">
        <v>57</v>
      </c>
      <c r="AI8" t="s">
        <v>57</v>
      </c>
      <c r="AJ8" t="s">
        <v>57</v>
      </c>
      <c r="AK8" t="s">
        <v>57</v>
      </c>
      <c r="AL8" t="s">
        <v>57</v>
      </c>
      <c r="AM8" t="s">
        <v>57</v>
      </c>
      <c r="AN8" t="s">
        <v>57</v>
      </c>
      <c r="AO8" t="s">
        <v>57</v>
      </c>
      <c r="AP8" t="s">
        <v>57</v>
      </c>
      <c r="AQ8" t="s">
        <v>57</v>
      </c>
      <c r="AR8" t="s">
        <v>57</v>
      </c>
      <c r="AS8" t="s">
        <v>57</v>
      </c>
      <c r="AT8" t="s">
        <v>57</v>
      </c>
      <c r="AU8" t="s">
        <v>57</v>
      </c>
      <c r="AV8" t="s">
        <v>57</v>
      </c>
      <c r="AW8" t="s">
        <v>57</v>
      </c>
      <c r="AX8" t="s">
        <v>58</v>
      </c>
      <c r="AY8" t="s">
        <v>57</v>
      </c>
      <c r="AZ8" t="s">
        <v>57</v>
      </c>
    </row>
    <row r="9" spans="1:52" x14ac:dyDescent="0.25">
      <c r="A9" t="s">
        <v>50</v>
      </c>
      <c r="B9" t="s">
        <v>59</v>
      </c>
      <c r="C9" s="1">
        <v>44440</v>
      </c>
      <c r="D9" s="1">
        <v>44440</v>
      </c>
      <c r="E9" s="1">
        <v>44469</v>
      </c>
      <c r="F9" t="s">
        <v>60</v>
      </c>
      <c r="G9" t="s">
        <v>61</v>
      </c>
      <c r="H9" t="s">
        <v>54</v>
      </c>
      <c r="I9" t="s">
        <v>55</v>
      </c>
      <c r="J9" t="s">
        <v>55</v>
      </c>
      <c r="K9" t="s">
        <v>66</v>
      </c>
      <c r="L9">
        <v>2021</v>
      </c>
      <c r="M9" t="s">
        <v>56</v>
      </c>
      <c r="N9">
        <v>25668</v>
      </c>
      <c r="O9" t="s">
        <v>90</v>
      </c>
      <c r="P9" t="s">
        <v>57</v>
      </c>
      <c r="Q9" t="s">
        <v>57</v>
      </c>
      <c r="R9" t="s">
        <v>57</v>
      </c>
      <c r="S9" t="s">
        <v>57</v>
      </c>
      <c r="T9" t="s">
        <v>58</v>
      </c>
      <c r="U9" t="s">
        <v>57</v>
      </c>
      <c r="V9" t="s">
        <v>57</v>
      </c>
      <c r="W9" t="s">
        <v>57</v>
      </c>
      <c r="X9" t="s">
        <v>57</v>
      </c>
      <c r="Y9" t="s">
        <v>57</v>
      </c>
      <c r="Z9" t="s">
        <v>57</v>
      </c>
      <c r="AA9" t="s">
        <v>57</v>
      </c>
      <c r="AB9" t="s">
        <v>57</v>
      </c>
      <c r="AC9" t="s">
        <v>57</v>
      </c>
      <c r="AD9" t="s">
        <v>57</v>
      </c>
      <c r="AE9" t="s">
        <v>57</v>
      </c>
      <c r="AF9" t="s">
        <v>57</v>
      </c>
      <c r="AG9" t="s">
        <v>57</v>
      </c>
      <c r="AH9" t="s">
        <v>57</v>
      </c>
      <c r="AI9" t="s">
        <v>57</v>
      </c>
      <c r="AJ9" t="s">
        <v>57</v>
      </c>
      <c r="AK9" t="s">
        <v>57</v>
      </c>
      <c r="AL9" t="s">
        <v>57</v>
      </c>
      <c r="AM9" t="s">
        <v>57</v>
      </c>
      <c r="AN9" t="s">
        <v>57</v>
      </c>
      <c r="AO9" t="s">
        <v>57</v>
      </c>
      <c r="AP9" t="s">
        <v>57</v>
      </c>
      <c r="AQ9" t="s">
        <v>57</v>
      </c>
      <c r="AR9" t="s">
        <v>57</v>
      </c>
      <c r="AS9" t="s">
        <v>57</v>
      </c>
      <c r="AT9" t="s">
        <v>57</v>
      </c>
      <c r="AU9" t="s">
        <v>57</v>
      </c>
      <c r="AV9" t="s">
        <v>57</v>
      </c>
      <c r="AW9" t="s">
        <v>57</v>
      </c>
      <c r="AX9" t="s">
        <v>58</v>
      </c>
      <c r="AY9" t="s">
        <v>57</v>
      </c>
      <c r="AZ9" t="s">
        <v>57</v>
      </c>
    </row>
    <row r="10" spans="1:52" x14ac:dyDescent="0.25">
      <c r="A10" t="s">
        <v>50</v>
      </c>
      <c r="B10" t="s">
        <v>59</v>
      </c>
      <c r="C10" s="1">
        <v>44136</v>
      </c>
      <c r="D10" s="1">
        <v>44136</v>
      </c>
      <c r="E10" s="1">
        <v>44165</v>
      </c>
      <c r="F10" t="s">
        <v>60</v>
      </c>
      <c r="G10" t="s">
        <v>61</v>
      </c>
      <c r="H10" t="s">
        <v>54</v>
      </c>
      <c r="I10" t="s">
        <v>55</v>
      </c>
      <c r="J10" t="s">
        <v>55</v>
      </c>
      <c r="K10" t="s">
        <v>66</v>
      </c>
      <c r="L10">
        <v>2021</v>
      </c>
      <c r="M10" t="s">
        <v>56</v>
      </c>
      <c r="N10">
        <v>41523</v>
      </c>
      <c r="O10" t="s">
        <v>91</v>
      </c>
      <c r="P10" t="s">
        <v>57</v>
      </c>
      <c r="Q10" t="s">
        <v>57</v>
      </c>
      <c r="R10" t="s">
        <v>57</v>
      </c>
      <c r="S10" t="s">
        <v>57</v>
      </c>
      <c r="T10" t="s">
        <v>58</v>
      </c>
      <c r="U10" t="s">
        <v>57</v>
      </c>
      <c r="V10" t="s">
        <v>57</v>
      </c>
      <c r="W10" t="s">
        <v>57</v>
      </c>
      <c r="X10" t="s">
        <v>57</v>
      </c>
      <c r="Y10" t="s">
        <v>57</v>
      </c>
      <c r="Z10" t="s">
        <v>57</v>
      </c>
      <c r="AA10" t="s">
        <v>57</v>
      </c>
      <c r="AB10" t="s">
        <v>57</v>
      </c>
      <c r="AC10" t="s">
        <v>57</v>
      </c>
      <c r="AD10" t="s">
        <v>57</v>
      </c>
      <c r="AE10" t="s">
        <v>57</v>
      </c>
      <c r="AF10" t="s">
        <v>57</v>
      </c>
      <c r="AG10" t="s">
        <v>57</v>
      </c>
      <c r="AH10" t="s">
        <v>57</v>
      </c>
      <c r="AI10" t="s">
        <v>57</v>
      </c>
      <c r="AJ10" t="s">
        <v>57</v>
      </c>
      <c r="AK10" t="s">
        <v>57</v>
      </c>
      <c r="AL10" t="s">
        <v>57</v>
      </c>
      <c r="AM10" t="s">
        <v>57</v>
      </c>
      <c r="AN10" t="s">
        <v>57</v>
      </c>
      <c r="AO10" t="s">
        <v>57</v>
      </c>
      <c r="AP10" t="s">
        <v>57</v>
      </c>
      <c r="AQ10" t="s">
        <v>57</v>
      </c>
      <c r="AR10" t="s">
        <v>57</v>
      </c>
      <c r="AS10" t="s">
        <v>57</v>
      </c>
      <c r="AT10" t="s">
        <v>57</v>
      </c>
      <c r="AU10" t="s">
        <v>57</v>
      </c>
      <c r="AV10" t="s">
        <v>57</v>
      </c>
      <c r="AW10" t="s">
        <v>57</v>
      </c>
      <c r="AX10" t="s">
        <v>58</v>
      </c>
      <c r="AY10" t="s">
        <v>57</v>
      </c>
      <c r="AZ10" t="s">
        <v>57</v>
      </c>
    </row>
    <row r="11" spans="1:52" x14ac:dyDescent="0.25">
      <c r="A11" t="s">
        <v>50</v>
      </c>
      <c r="B11" t="s">
        <v>59</v>
      </c>
      <c r="C11" s="1">
        <v>44378</v>
      </c>
      <c r="D11" s="1">
        <v>44378</v>
      </c>
      <c r="E11" s="1">
        <v>44408</v>
      </c>
      <c r="F11" t="s">
        <v>60</v>
      </c>
      <c r="G11" t="s">
        <v>61</v>
      </c>
      <c r="H11" t="s">
        <v>54</v>
      </c>
      <c r="I11" t="s">
        <v>55</v>
      </c>
      <c r="J11" t="s">
        <v>55</v>
      </c>
      <c r="K11" t="s">
        <v>66</v>
      </c>
      <c r="L11">
        <v>2021</v>
      </c>
      <c r="M11" t="s">
        <v>56</v>
      </c>
      <c r="N11">
        <v>16144</v>
      </c>
      <c r="O11" t="s">
        <v>92</v>
      </c>
      <c r="P11" t="s">
        <v>57</v>
      </c>
      <c r="Q11" t="s">
        <v>57</v>
      </c>
      <c r="R11" t="s">
        <v>57</v>
      </c>
      <c r="S11" t="s">
        <v>57</v>
      </c>
      <c r="T11" t="s">
        <v>58</v>
      </c>
      <c r="U11" t="s">
        <v>57</v>
      </c>
      <c r="V11" t="s">
        <v>57</v>
      </c>
      <c r="W11" t="s">
        <v>57</v>
      </c>
      <c r="X11" t="s">
        <v>57</v>
      </c>
      <c r="Y11" t="s">
        <v>57</v>
      </c>
      <c r="Z11" t="s">
        <v>57</v>
      </c>
      <c r="AA11" t="s">
        <v>57</v>
      </c>
      <c r="AB11" t="s">
        <v>57</v>
      </c>
      <c r="AC11" t="s">
        <v>57</v>
      </c>
      <c r="AD11" t="s">
        <v>57</v>
      </c>
      <c r="AE11" t="s">
        <v>57</v>
      </c>
      <c r="AF11" t="s">
        <v>57</v>
      </c>
      <c r="AG11" t="s">
        <v>57</v>
      </c>
      <c r="AH11" t="s">
        <v>57</v>
      </c>
      <c r="AI11" t="s">
        <v>57</v>
      </c>
      <c r="AJ11" t="s">
        <v>57</v>
      </c>
      <c r="AK11" t="s">
        <v>57</v>
      </c>
      <c r="AL11" t="s">
        <v>57</v>
      </c>
      <c r="AM11" t="s">
        <v>57</v>
      </c>
      <c r="AN11" t="s">
        <v>57</v>
      </c>
      <c r="AO11" t="s">
        <v>57</v>
      </c>
      <c r="AP11" t="s">
        <v>57</v>
      </c>
      <c r="AQ11" t="s">
        <v>57</v>
      </c>
      <c r="AR11" t="s">
        <v>57</v>
      </c>
      <c r="AS11" t="s">
        <v>57</v>
      </c>
      <c r="AT11" t="s">
        <v>57</v>
      </c>
      <c r="AU11" t="s">
        <v>57</v>
      </c>
      <c r="AV11" t="s">
        <v>57</v>
      </c>
      <c r="AW11" t="s">
        <v>57</v>
      </c>
      <c r="AX11" t="s">
        <v>58</v>
      </c>
      <c r="AY11" t="s">
        <v>57</v>
      </c>
      <c r="AZ11" t="s">
        <v>57</v>
      </c>
    </row>
    <row r="12" spans="1:52" x14ac:dyDescent="0.25">
      <c r="A12" t="s">
        <v>50</v>
      </c>
      <c r="B12" t="s">
        <v>59</v>
      </c>
      <c r="C12" s="1">
        <v>44348</v>
      </c>
      <c r="D12" s="1">
        <v>44348</v>
      </c>
      <c r="E12" s="1">
        <v>44377</v>
      </c>
      <c r="F12" t="s">
        <v>60</v>
      </c>
      <c r="G12" t="s">
        <v>61</v>
      </c>
      <c r="H12" t="s">
        <v>54</v>
      </c>
      <c r="I12" t="s">
        <v>55</v>
      </c>
      <c r="J12" t="s">
        <v>55</v>
      </c>
      <c r="K12" t="s">
        <v>66</v>
      </c>
      <c r="L12">
        <v>2021</v>
      </c>
      <c r="M12" t="s">
        <v>56</v>
      </c>
      <c r="N12">
        <v>22029</v>
      </c>
      <c r="O12" t="s">
        <v>93</v>
      </c>
      <c r="P12" t="s">
        <v>57</v>
      </c>
      <c r="Q12" t="s">
        <v>57</v>
      </c>
      <c r="R12" t="s">
        <v>57</v>
      </c>
      <c r="S12" t="s">
        <v>57</v>
      </c>
      <c r="T12" t="s">
        <v>58</v>
      </c>
      <c r="U12" t="s">
        <v>57</v>
      </c>
      <c r="V12" t="s">
        <v>57</v>
      </c>
      <c r="W12" t="s">
        <v>57</v>
      </c>
      <c r="X12" t="s">
        <v>57</v>
      </c>
      <c r="Y12" t="s">
        <v>57</v>
      </c>
      <c r="Z12" t="s">
        <v>57</v>
      </c>
      <c r="AA12" t="s">
        <v>57</v>
      </c>
      <c r="AB12" t="s">
        <v>57</v>
      </c>
      <c r="AC12" t="s">
        <v>57</v>
      </c>
      <c r="AD12" t="s">
        <v>57</v>
      </c>
      <c r="AE12" t="s">
        <v>57</v>
      </c>
      <c r="AF12" t="s">
        <v>57</v>
      </c>
      <c r="AG12" t="s">
        <v>57</v>
      </c>
      <c r="AH12" t="s">
        <v>57</v>
      </c>
      <c r="AI12" t="s">
        <v>57</v>
      </c>
      <c r="AJ12" t="s">
        <v>57</v>
      </c>
      <c r="AK12" t="s">
        <v>57</v>
      </c>
      <c r="AL12" t="s">
        <v>57</v>
      </c>
      <c r="AM12" t="s">
        <v>57</v>
      </c>
      <c r="AN12" t="s">
        <v>57</v>
      </c>
      <c r="AO12" t="s">
        <v>57</v>
      </c>
      <c r="AP12" t="s">
        <v>57</v>
      </c>
      <c r="AQ12" t="s">
        <v>57</v>
      </c>
      <c r="AR12" t="s">
        <v>57</v>
      </c>
      <c r="AS12" t="s">
        <v>57</v>
      </c>
      <c r="AT12" t="s">
        <v>57</v>
      </c>
      <c r="AU12" t="s">
        <v>57</v>
      </c>
      <c r="AV12" t="s">
        <v>57</v>
      </c>
      <c r="AW12" t="s">
        <v>57</v>
      </c>
      <c r="AX12" t="s">
        <v>58</v>
      </c>
      <c r="AY12" t="s">
        <v>57</v>
      </c>
      <c r="AZ12" t="s">
        <v>57</v>
      </c>
    </row>
    <row r="13" spans="1:52" x14ac:dyDescent="0.25">
      <c r="A13" t="s">
        <v>50</v>
      </c>
      <c r="B13" t="s">
        <v>59</v>
      </c>
      <c r="C13" s="1">
        <v>44197</v>
      </c>
      <c r="D13" s="1">
        <v>44197</v>
      </c>
      <c r="E13" s="1">
        <v>44227</v>
      </c>
      <c r="F13" t="s">
        <v>60</v>
      </c>
      <c r="G13" t="s">
        <v>61</v>
      </c>
      <c r="H13" t="s">
        <v>54</v>
      </c>
      <c r="I13" t="s">
        <v>55</v>
      </c>
      <c r="J13" t="s">
        <v>55</v>
      </c>
      <c r="K13" t="s">
        <v>66</v>
      </c>
      <c r="L13">
        <v>2021</v>
      </c>
      <c r="M13" t="s">
        <v>56</v>
      </c>
      <c r="N13">
        <v>9657</v>
      </c>
      <c r="O13" t="s">
        <v>94</v>
      </c>
      <c r="P13" t="s">
        <v>57</v>
      </c>
      <c r="Q13" t="s">
        <v>57</v>
      </c>
      <c r="R13" t="s">
        <v>57</v>
      </c>
      <c r="S13" t="s">
        <v>57</v>
      </c>
      <c r="T13" t="s">
        <v>58</v>
      </c>
      <c r="U13" t="s">
        <v>57</v>
      </c>
      <c r="V13" t="s">
        <v>57</v>
      </c>
      <c r="W13" t="s">
        <v>57</v>
      </c>
      <c r="X13" t="s">
        <v>57</v>
      </c>
      <c r="Y13" t="s">
        <v>57</v>
      </c>
      <c r="Z13" t="s">
        <v>57</v>
      </c>
      <c r="AA13" t="s">
        <v>57</v>
      </c>
      <c r="AB13" t="s">
        <v>57</v>
      </c>
      <c r="AC13" t="s">
        <v>57</v>
      </c>
      <c r="AD13" t="s">
        <v>57</v>
      </c>
      <c r="AE13" t="s">
        <v>57</v>
      </c>
      <c r="AF13" t="s">
        <v>57</v>
      </c>
      <c r="AG13" t="s">
        <v>57</v>
      </c>
      <c r="AH13" t="s">
        <v>57</v>
      </c>
      <c r="AI13" t="s">
        <v>57</v>
      </c>
      <c r="AJ13" t="s">
        <v>57</v>
      </c>
      <c r="AK13" t="s">
        <v>57</v>
      </c>
      <c r="AL13" t="s">
        <v>57</v>
      </c>
      <c r="AM13" t="s">
        <v>57</v>
      </c>
      <c r="AN13" t="s">
        <v>57</v>
      </c>
      <c r="AO13" t="s">
        <v>57</v>
      </c>
      <c r="AP13" t="s">
        <v>57</v>
      </c>
      <c r="AQ13" t="s">
        <v>57</v>
      </c>
      <c r="AR13" t="s">
        <v>57</v>
      </c>
      <c r="AS13" t="s">
        <v>57</v>
      </c>
      <c r="AT13" t="s">
        <v>57</v>
      </c>
      <c r="AU13" t="s">
        <v>57</v>
      </c>
      <c r="AV13" t="s">
        <v>57</v>
      </c>
      <c r="AW13" t="s">
        <v>57</v>
      </c>
      <c r="AX13" t="s">
        <v>58</v>
      </c>
      <c r="AY13" t="s">
        <v>57</v>
      </c>
      <c r="AZ13" t="s">
        <v>57</v>
      </c>
    </row>
    <row r="14" spans="1:52" x14ac:dyDescent="0.25">
      <c r="A14" t="s">
        <v>50</v>
      </c>
      <c r="B14" t="s">
        <v>59</v>
      </c>
      <c r="C14" s="1">
        <v>44409</v>
      </c>
      <c r="D14" s="1">
        <v>44409</v>
      </c>
      <c r="E14" s="1">
        <v>44439</v>
      </c>
      <c r="F14" t="s">
        <v>60</v>
      </c>
      <c r="G14" t="s">
        <v>61</v>
      </c>
      <c r="H14" t="s">
        <v>54</v>
      </c>
      <c r="I14" t="s">
        <v>55</v>
      </c>
      <c r="J14" t="s">
        <v>55</v>
      </c>
      <c r="K14" t="s">
        <v>66</v>
      </c>
      <c r="L14">
        <v>2021</v>
      </c>
      <c r="M14" t="s">
        <v>56</v>
      </c>
      <c r="N14">
        <v>22114</v>
      </c>
      <c r="O14" t="s">
        <v>95</v>
      </c>
      <c r="P14" t="s">
        <v>57</v>
      </c>
      <c r="Q14" t="s">
        <v>57</v>
      </c>
      <c r="R14" t="s">
        <v>57</v>
      </c>
      <c r="S14" t="s">
        <v>57</v>
      </c>
      <c r="T14" t="s">
        <v>58</v>
      </c>
      <c r="U14" t="s">
        <v>57</v>
      </c>
      <c r="V14" t="s">
        <v>57</v>
      </c>
      <c r="W14" t="s">
        <v>57</v>
      </c>
      <c r="X14" t="s">
        <v>57</v>
      </c>
      <c r="Y14" t="s">
        <v>57</v>
      </c>
      <c r="Z14" t="s">
        <v>57</v>
      </c>
      <c r="AA14" t="s">
        <v>57</v>
      </c>
      <c r="AB14" t="s">
        <v>57</v>
      </c>
      <c r="AC14" t="s">
        <v>57</v>
      </c>
      <c r="AD14" t="s">
        <v>57</v>
      </c>
      <c r="AE14" t="s">
        <v>57</v>
      </c>
      <c r="AF14" t="s">
        <v>57</v>
      </c>
      <c r="AG14" t="s">
        <v>57</v>
      </c>
      <c r="AH14" t="s">
        <v>57</v>
      </c>
      <c r="AI14" t="s">
        <v>57</v>
      </c>
      <c r="AJ14" t="s">
        <v>57</v>
      </c>
      <c r="AK14" t="s">
        <v>57</v>
      </c>
      <c r="AL14" t="s">
        <v>57</v>
      </c>
      <c r="AM14" t="s">
        <v>57</v>
      </c>
      <c r="AN14" t="s">
        <v>57</v>
      </c>
      <c r="AO14" t="s">
        <v>57</v>
      </c>
      <c r="AP14" t="s">
        <v>57</v>
      </c>
      <c r="AQ14" t="s">
        <v>57</v>
      </c>
      <c r="AR14" t="s">
        <v>57</v>
      </c>
      <c r="AS14" t="s">
        <v>57</v>
      </c>
      <c r="AT14" t="s">
        <v>57</v>
      </c>
      <c r="AU14" t="s">
        <v>57</v>
      </c>
      <c r="AV14" t="s">
        <v>57</v>
      </c>
      <c r="AW14" t="s">
        <v>57</v>
      </c>
      <c r="AX14" t="s">
        <v>58</v>
      </c>
      <c r="AY14" t="s">
        <v>57</v>
      </c>
      <c r="AZ14" t="s">
        <v>57</v>
      </c>
    </row>
    <row r="15" spans="1:52" x14ac:dyDescent="0.25">
      <c r="A15" t="s">
        <v>50</v>
      </c>
      <c r="B15" t="s">
        <v>59</v>
      </c>
      <c r="C15" s="1">
        <v>44105</v>
      </c>
      <c r="D15" s="1">
        <v>44105</v>
      </c>
      <c r="E15" s="1">
        <v>44135</v>
      </c>
      <c r="F15" t="s">
        <v>83</v>
      </c>
      <c r="G15" t="s">
        <v>84</v>
      </c>
      <c r="H15" t="s">
        <v>54</v>
      </c>
      <c r="I15" t="s">
        <v>55</v>
      </c>
      <c r="J15" t="s">
        <v>55</v>
      </c>
      <c r="K15" t="s">
        <v>66</v>
      </c>
      <c r="L15">
        <v>2021</v>
      </c>
      <c r="M15" t="s">
        <v>56</v>
      </c>
      <c r="N15">
        <v>4683</v>
      </c>
      <c r="O15" t="s">
        <v>96</v>
      </c>
      <c r="P15" t="s">
        <v>57</v>
      </c>
      <c r="Q15" t="s">
        <v>57</v>
      </c>
      <c r="R15" t="s">
        <v>57</v>
      </c>
      <c r="S15" t="s">
        <v>57</v>
      </c>
      <c r="T15" t="s">
        <v>57</v>
      </c>
      <c r="U15" t="s">
        <v>57</v>
      </c>
      <c r="V15" t="s">
        <v>57</v>
      </c>
      <c r="W15" t="s">
        <v>57</v>
      </c>
      <c r="X15" t="s">
        <v>57</v>
      </c>
      <c r="Y15" t="s">
        <v>57</v>
      </c>
      <c r="Z15" t="s">
        <v>57</v>
      </c>
      <c r="AA15" t="s">
        <v>57</v>
      </c>
      <c r="AB15" t="s">
        <v>57</v>
      </c>
      <c r="AC15" t="s">
        <v>57</v>
      </c>
      <c r="AD15" t="s">
        <v>57</v>
      </c>
      <c r="AE15" t="s">
        <v>57</v>
      </c>
      <c r="AF15" t="s">
        <v>57</v>
      </c>
      <c r="AG15" t="s">
        <v>57</v>
      </c>
      <c r="AH15" t="s">
        <v>57</v>
      </c>
      <c r="AI15" t="s">
        <v>57</v>
      </c>
      <c r="AJ15" t="s">
        <v>57</v>
      </c>
      <c r="AK15" t="s">
        <v>57</v>
      </c>
      <c r="AL15" t="s">
        <v>57</v>
      </c>
      <c r="AM15" t="s">
        <v>57</v>
      </c>
      <c r="AN15" t="s">
        <v>57</v>
      </c>
      <c r="AO15" t="s">
        <v>57</v>
      </c>
      <c r="AP15" t="s">
        <v>57</v>
      </c>
      <c r="AQ15" t="s">
        <v>57</v>
      </c>
      <c r="AR15" t="s">
        <v>57</v>
      </c>
      <c r="AS15" t="s">
        <v>57</v>
      </c>
      <c r="AT15" t="s">
        <v>57</v>
      </c>
      <c r="AU15" t="s">
        <v>57</v>
      </c>
      <c r="AV15" t="s">
        <v>57</v>
      </c>
      <c r="AW15" t="s">
        <v>57</v>
      </c>
      <c r="AX15" t="s">
        <v>57</v>
      </c>
      <c r="AY15" t="s">
        <v>57</v>
      </c>
      <c r="AZ15" t="s">
        <v>57</v>
      </c>
    </row>
    <row r="16" spans="1:52" x14ac:dyDescent="0.25">
      <c r="A16" t="s">
        <v>50</v>
      </c>
      <c r="B16" t="s">
        <v>59</v>
      </c>
      <c r="C16" s="1">
        <v>44531</v>
      </c>
      <c r="D16" s="1">
        <v>44531</v>
      </c>
      <c r="E16" s="1">
        <v>44561</v>
      </c>
      <c r="F16" t="s">
        <v>60</v>
      </c>
      <c r="G16" t="s">
        <v>61</v>
      </c>
      <c r="H16" t="s">
        <v>54</v>
      </c>
      <c r="I16" t="s">
        <v>55</v>
      </c>
      <c r="J16" t="s">
        <v>55</v>
      </c>
      <c r="K16" t="s">
        <v>66</v>
      </c>
      <c r="L16">
        <v>2021</v>
      </c>
      <c r="M16" t="s">
        <v>56</v>
      </c>
      <c r="N16">
        <v>1</v>
      </c>
      <c r="O16" t="s">
        <v>97</v>
      </c>
      <c r="P16" t="s">
        <v>57</v>
      </c>
      <c r="Q16" t="s">
        <v>57</v>
      </c>
      <c r="R16" t="s">
        <v>57</v>
      </c>
      <c r="S16" t="s">
        <v>57</v>
      </c>
      <c r="T16" t="s">
        <v>58</v>
      </c>
      <c r="U16" t="s">
        <v>57</v>
      </c>
      <c r="V16" t="s">
        <v>57</v>
      </c>
      <c r="W16" t="s">
        <v>57</v>
      </c>
      <c r="X16" t="s">
        <v>57</v>
      </c>
      <c r="Y16" t="s">
        <v>57</v>
      </c>
      <c r="Z16" t="s">
        <v>57</v>
      </c>
      <c r="AA16" t="s">
        <v>57</v>
      </c>
      <c r="AB16" t="s">
        <v>57</v>
      </c>
      <c r="AC16" t="s">
        <v>57</v>
      </c>
      <c r="AD16" t="s">
        <v>57</v>
      </c>
      <c r="AE16" t="s">
        <v>57</v>
      </c>
      <c r="AF16" t="s">
        <v>57</v>
      </c>
      <c r="AG16" t="s">
        <v>57</v>
      </c>
      <c r="AH16" t="s">
        <v>57</v>
      </c>
      <c r="AI16" t="s">
        <v>57</v>
      </c>
      <c r="AJ16" t="s">
        <v>57</v>
      </c>
      <c r="AK16" t="s">
        <v>57</v>
      </c>
      <c r="AL16" t="s">
        <v>57</v>
      </c>
      <c r="AM16" t="s">
        <v>57</v>
      </c>
      <c r="AN16" t="s">
        <v>57</v>
      </c>
      <c r="AO16" t="s">
        <v>57</v>
      </c>
      <c r="AP16" t="s">
        <v>57</v>
      </c>
      <c r="AQ16" t="s">
        <v>57</v>
      </c>
      <c r="AR16" t="s">
        <v>57</v>
      </c>
      <c r="AS16" t="s">
        <v>57</v>
      </c>
      <c r="AT16" t="s">
        <v>57</v>
      </c>
      <c r="AU16" t="s">
        <v>57</v>
      </c>
      <c r="AV16" t="s">
        <v>57</v>
      </c>
      <c r="AW16" t="s">
        <v>57</v>
      </c>
      <c r="AX16" t="s">
        <v>58</v>
      </c>
      <c r="AY16" t="s">
        <v>57</v>
      </c>
      <c r="AZ16" t="s">
        <v>57</v>
      </c>
    </row>
    <row r="17" spans="1:59" x14ac:dyDescent="0.25">
      <c r="A17" t="s">
        <v>50</v>
      </c>
      <c r="B17" t="s">
        <v>59</v>
      </c>
      <c r="C17" s="1">
        <v>44166</v>
      </c>
      <c r="D17" s="1">
        <v>44166</v>
      </c>
      <c r="E17" s="1">
        <v>44196</v>
      </c>
      <c r="F17" t="s">
        <v>60</v>
      </c>
      <c r="G17" t="s">
        <v>61</v>
      </c>
      <c r="H17" t="s">
        <v>54</v>
      </c>
      <c r="I17" t="s">
        <v>55</v>
      </c>
      <c r="J17" t="s">
        <v>55</v>
      </c>
      <c r="K17" t="s">
        <v>66</v>
      </c>
      <c r="L17">
        <v>2021</v>
      </c>
      <c r="M17" t="s">
        <v>56</v>
      </c>
      <c r="N17">
        <v>4</v>
      </c>
      <c r="O17" t="s">
        <v>98</v>
      </c>
      <c r="P17" t="s">
        <v>57</v>
      </c>
      <c r="Q17" t="s">
        <v>57</v>
      </c>
      <c r="R17" t="s">
        <v>57</v>
      </c>
      <c r="S17" t="s">
        <v>57</v>
      </c>
      <c r="T17" t="s">
        <v>58</v>
      </c>
      <c r="U17" t="s">
        <v>57</v>
      </c>
      <c r="V17" t="s">
        <v>57</v>
      </c>
      <c r="W17" t="s">
        <v>57</v>
      </c>
      <c r="X17" t="s">
        <v>57</v>
      </c>
      <c r="Y17" t="s">
        <v>57</v>
      </c>
      <c r="Z17" t="s">
        <v>57</v>
      </c>
      <c r="AA17" t="s">
        <v>57</v>
      </c>
      <c r="AB17" t="s">
        <v>57</v>
      </c>
      <c r="AC17" t="s">
        <v>57</v>
      </c>
      <c r="AD17" t="s">
        <v>57</v>
      </c>
      <c r="AE17" t="s">
        <v>57</v>
      </c>
      <c r="AF17" t="s">
        <v>57</v>
      </c>
      <c r="AG17" t="s">
        <v>57</v>
      </c>
      <c r="AH17" t="s">
        <v>57</v>
      </c>
      <c r="AI17" t="s">
        <v>57</v>
      </c>
      <c r="AJ17" t="s">
        <v>57</v>
      </c>
      <c r="AK17" t="s">
        <v>57</v>
      </c>
      <c r="AL17" t="s">
        <v>57</v>
      </c>
      <c r="AM17" t="s">
        <v>57</v>
      </c>
      <c r="AN17" t="s">
        <v>57</v>
      </c>
      <c r="AO17" t="s">
        <v>57</v>
      </c>
      <c r="AP17" t="s">
        <v>57</v>
      </c>
      <c r="AQ17" t="s">
        <v>57</v>
      </c>
      <c r="AR17" t="s">
        <v>57</v>
      </c>
      <c r="AS17" t="s">
        <v>57</v>
      </c>
      <c r="AT17" t="s">
        <v>57</v>
      </c>
      <c r="AU17" t="s">
        <v>57</v>
      </c>
      <c r="AV17" t="s">
        <v>57</v>
      </c>
      <c r="AW17" t="s">
        <v>57</v>
      </c>
      <c r="AX17" t="s">
        <v>58</v>
      </c>
      <c r="AY17" t="s">
        <v>57</v>
      </c>
      <c r="AZ17" t="s">
        <v>57</v>
      </c>
    </row>
    <row r="18" spans="1:59" x14ac:dyDescent="0.25">
      <c r="A18" t="s">
        <v>50</v>
      </c>
      <c r="B18" t="s">
        <v>59</v>
      </c>
      <c r="C18" s="1">
        <v>44166</v>
      </c>
      <c r="D18" s="1">
        <v>44166</v>
      </c>
      <c r="E18" s="1">
        <v>44196</v>
      </c>
      <c r="F18" t="s">
        <v>60</v>
      </c>
      <c r="G18" t="s">
        <v>61</v>
      </c>
      <c r="H18" t="s">
        <v>54</v>
      </c>
      <c r="I18" t="s">
        <v>55</v>
      </c>
      <c r="J18" t="s">
        <v>55</v>
      </c>
      <c r="K18" t="s">
        <v>66</v>
      </c>
      <c r="L18">
        <v>2021</v>
      </c>
      <c r="M18" t="s">
        <v>56</v>
      </c>
      <c r="N18">
        <v>30364</v>
      </c>
      <c r="O18" t="s">
        <v>99</v>
      </c>
      <c r="P18" t="s">
        <v>57</v>
      </c>
      <c r="Q18" t="s">
        <v>57</v>
      </c>
      <c r="R18" t="s">
        <v>57</v>
      </c>
      <c r="S18" t="s">
        <v>57</v>
      </c>
      <c r="T18" t="s">
        <v>58</v>
      </c>
      <c r="U18" t="s">
        <v>57</v>
      </c>
      <c r="V18" t="s">
        <v>57</v>
      </c>
      <c r="W18" t="s">
        <v>57</v>
      </c>
      <c r="X18" t="s">
        <v>57</v>
      </c>
      <c r="Y18" t="s">
        <v>57</v>
      </c>
      <c r="Z18" t="s">
        <v>57</v>
      </c>
      <c r="AA18" t="s">
        <v>57</v>
      </c>
      <c r="AB18" t="s">
        <v>57</v>
      </c>
      <c r="AC18" t="s">
        <v>57</v>
      </c>
      <c r="AD18" t="s">
        <v>57</v>
      </c>
      <c r="AE18" t="s">
        <v>57</v>
      </c>
      <c r="AF18" t="s">
        <v>57</v>
      </c>
      <c r="AG18" t="s">
        <v>57</v>
      </c>
      <c r="AH18" t="s">
        <v>57</v>
      </c>
      <c r="AI18" t="s">
        <v>57</v>
      </c>
      <c r="AJ18" t="s">
        <v>57</v>
      </c>
      <c r="AK18" t="s">
        <v>57</v>
      </c>
      <c r="AL18" t="s">
        <v>57</v>
      </c>
      <c r="AM18" t="s">
        <v>57</v>
      </c>
      <c r="AN18" t="s">
        <v>57</v>
      </c>
      <c r="AO18" t="s">
        <v>57</v>
      </c>
      <c r="AP18" t="s">
        <v>57</v>
      </c>
      <c r="AQ18" t="s">
        <v>57</v>
      </c>
      <c r="AR18" t="s">
        <v>57</v>
      </c>
      <c r="AS18" t="s">
        <v>57</v>
      </c>
      <c r="AT18" t="s">
        <v>57</v>
      </c>
      <c r="AU18" t="s">
        <v>57</v>
      </c>
      <c r="AV18" t="s">
        <v>57</v>
      </c>
      <c r="AW18" t="s">
        <v>57</v>
      </c>
      <c r="AX18" t="s">
        <v>58</v>
      </c>
      <c r="AY18" t="s">
        <v>57</v>
      </c>
      <c r="AZ18" t="s">
        <v>57</v>
      </c>
    </row>
    <row r="19" spans="1:59" x14ac:dyDescent="0.25">
      <c r="A19" t="s">
        <v>50</v>
      </c>
      <c r="B19" t="s">
        <v>59</v>
      </c>
      <c r="C19" s="1">
        <v>44166</v>
      </c>
      <c r="D19" s="1">
        <v>44166</v>
      </c>
      <c r="E19" s="1">
        <v>44196</v>
      </c>
      <c r="F19" t="s">
        <v>83</v>
      </c>
      <c r="G19" t="s">
        <v>84</v>
      </c>
      <c r="H19" t="s">
        <v>54</v>
      </c>
      <c r="I19" t="s">
        <v>55</v>
      </c>
      <c r="J19" t="s">
        <v>55</v>
      </c>
      <c r="K19" t="s">
        <v>66</v>
      </c>
      <c r="L19">
        <v>2021</v>
      </c>
      <c r="M19" t="s">
        <v>56</v>
      </c>
      <c r="N19">
        <v>22698</v>
      </c>
      <c r="O19" t="s">
        <v>100</v>
      </c>
      <c r="P19" t="s">
        <v>57</v>
      </c>
      <c r="Q19" t="s">
        <v>57</v>
      </c>
      <c r="R19" t="s">
        <v>57</v>
      </c>
      <c r="S19" t="s">
        <v>57</v>
      </c>
      <c r="T19" t="s">
        <v>57</v>
      </c>
      <c r="U19" t="s">
        <v>57</v>
      </c>
      <c r="V19" t="s">
        <v>57</v>
      </c>
      <c r="W19" t="s">
        <v>57</v>
      </c>
      <c r="X19" t="s">
        <v>57</v>
      </c>
      <c r="Y19" t="s">
        <v>57</v>
      </c>
      <c r="Z19" t="s">
        <v>57</v>
      </c>
      <c r="AA19" t="s">
        <v>57</v>
      </c>
      <c r="AB19" t="s">
        <v>57</v>
      </c>
      <c r="AC19" t="s">
        <v>57</v>
      </c>
      <c r="AD19" t="s">
        <v>57</v>
      </c>
      <c r="AE19" t="s">
        <v>57</v>
      </c>
      <c r="AF19" t="s">
        <v>57</v>
      </c>
      <c r="AG19" t="s">
        <v>57</v>
      </c>
      <c r="AH19" t="s">
        <v>57</v>
      </c>
      <c r="AI19" t="s">
        <v>57</v>
      </c>
      <c r="AJ19" t="s">
        <v>57</v>
      </c>
      <c r="AK19" t="s">
        <v>57</v>
      </c>
      <c r="AL19" t="s">
        <v>57</v>
      </c>
      <c r="AM19" t="s">
        <v>57</v>
      </c>
      <c r="AN19" t="s">
        <v>57</v>
      </c>
      <c r="AO19" t="s">
        <v>57</v>
      </c>
      <c r="AP19" t="s">
        <v>57</v>
      </c>
      <c r="AQ19" t="s">
        <v>57</v>
      </c>
      <c r="AR19" t="s">
        <v>57</v>
      </c>
      <c r="AS19" t="s">
        <v>57</v>
      </c>
      <c r="AT19" t="s">
        <v>57</v>
      </c>
      <c r="AU19" t="s">
        <v>57</v>
      </c>
      <c r="AV19" t="s">
        <v>57</v>
      </c>
      <c r="AW19" t="s">
        <v>57</v>
      </c>
      <c r="AX19" t="s">
        <v>57</v>
      </c>
      <c r="AY19" t="s">
        <v>57</v>
      </c>
      <c r="AZ19" t="s">
        <v>57</v>
      </c>
    </row>
    <row r="20" spans="1:59" x14ac:dyDescent="0.25">
      <c r="A20" t="s">
        <v>50</v>
      </c>
      <c r="B20" t="s">
        <v>59</v>
      </c>
      <c r="C20" s="1">
        <v>44256</v>
      </c>
      <c r="D20" s="1">
        <v>44256</v>
      </c>
      <c r="E20" s="1">
        <v>44286</v>
      </c>
      <c r="F20" t="s">
        <v>60</v>
      </c>
      <c r="G20" t="s">
        <v>61</v>
      </c>
      <c r="H20" t="s">
        <v>54</v>
      </c>
      <c r="I20" t="s">
        <v>55</v>
      </c>
      <c r="J20" t="s">
        <v>55</v>
      </c>
      <c r="K20" t="s">
        <v>66</v>
      </c>
      <c r="L20">
        <v>2021</v>
      </c>
      <c r="M20" t="s">
        <v>56</v>
      </c>
      <c r="N20">
        <v>30904</v>
      </c>
      <c r="O20" t="s">
        <v>101</v>
      </c>
      <c r="P20" t="s">
        <v>57</v>
      </c>
      <c r="Q20" t="s">
        <v>57</v>
      </c>
      <c r="R20" t="s">
        <v>57</v>
      </c>
      <c r="S20" t="s">
        <v>57</v>
      </c>
      <c r="T20" t="s">
        <v>58</v>
      </c>
      <c r="U20" t="s">
        <v>57</v>
      </c>
      <c r="V20" t="s">
        <v>57</v>
      </c>
      <c r="W20" t="s">
        <v>57</v>
      </c>
      <c r="X20" t="s">
        <v>57</v>
      </c>
      <c r="Y20" t="s">
        <v>57</v>
      </c>
      <c r="Z20" t="s">
        <v>57</v>
      </c>
      <c r="AA20" t="s">
        <v>57</v>
      </c>
      <c r="AB20" t="s">
        <v>57</v>
      </c>
      <c r="AC20" t="s">
        <v>57</v>
      </c>
      <c r="AD20" t="s">
        <v>57</v>
      </c>
      <c r="AE20" t="s">
        <v>57</v>
      </c>
      <c r="AF20" t="s">
        <v>57</v>
      </c>
      <c r="AG20" t="s">
        <v>57</v>
      </c>
      <c r="AH20" t="s">
        <v>57</v>
      </c>
      <c r="AI20" t="s">
        <v>57</v>
      </c>
      <c r="AJ20" t="s">
        <v>57</v>
      </c>
      <c r="AK20" t="s">
        <v>57</v>
      </c>
      <c r="AL20" t="s">
        <v>57</v>
      </c>
      <c r="AM20" t="s">
        <v>57</v>
      </c>
      <c r="AN20" t="s">
        <v>57</v>
      </c>
      <c r="AO20" t="s">
        <v>57</v>
      </c>
      <c r="AP20" t="s">
        <v>57</v>
      </c>
      <c r="AQ20" t="s">
        <v>57</v>
      </c>
      <c r="AR20" t="s">
        <v>57</v>
      </c>
      <c r="AS20" t="s">
        <v>57</v>
      </c>
      <c r="AT20" t="s">
        <v>57</v>
      </c>
      <c r="AU20" t="s">
        <v>57</v>
      </c>
      <c r="AV20" t="s">
        <v>57</v>
      </c>
      <c r="AW20" t="s">
        <v>57</v>
      </c>
      <c r="AX20" t="s">
        <v>58</v>
      </c>
      <c r="AY20" t="s">
        <v>57</v>
      </c>
      <c r="AZ20" t="s">
        <v>57</v>
      </c>
    </row>
    <row r="21" spans="1:59" x14ac:dyDescent="0.25">
      <c r="A21" t="s">
        <v>50</v>
      </c>
      <c r="B21" t="s">
        <v>59</v>
      </c>
      <c r="C21" s="1">
        <v>43983</v>
      </c>
      <c r="D21" s="1">
        <v>43983</v>
      </c>
      <c r="E21" s="1">
        <v>44012</v>
      </c>
      <c r="F21" t="s">
        <v>60</v>
      </c>
      <c r="G21" t="s">
        <v>61</v>
      </c>
      <c r="H21" t="s">
        <v>54</v>
      </c>
      <c r="I21" t="s">
        <v>55</v>
      </c>
      <c r="J21" t="s">
        <v>55</v>
      </c>
      <c r="K21" t="s">
        <v>66</v>
      </c>
      <c r="L21">
        <v>2021</v>
      </c>
      <c r="M21" t="s">
        <v>56</v>
      </c>
      <c r="N21">
        <v>30</v>
      </c>
      <c r="O21" t="s">
        <v>102</v>
      </c>
      <c r="P21" t="s">
        <v>57</v>
      </c>
      <c r="Q21" t="s">
        <v>57</v>
      </c>
      <c r="R21" t="s">
        <v>57</v>
      </c>
      <c r="S21" t="s">
        <v>57</v>
      </c>
      <c r="T21" t="s">
        <v>58</v>
      </c>
      <c r="U21" t="s">
        <v>57</v>
      </c>
      <c r="V21" t="s">
        <v>57</v>
      </c>
      <c r="W21" t="s">
        <v>57</v>
      </c>
      <c r="X21" t="s">
        <v>57</v>
      </c>
      <c r="Y21" t="s">
        <v>57</v>
      </c>
      <c r="Z21" t="s">
        <v>57</v>
      </c>
      <c r="AA21" t="s">
        <v>57</v>
      </c>
      <c r="AB21" t="s">
        <v>57</v>
      </c>
      <c r="AC21" t="s">
        <v>57</v>
      </c>
      <c r="AD21" t="s">
        <v>57</v>
      </c>
      <c r="AE21" t="s">
        <v>57</v>
      </c>
      <c r="AF21" t="s">
        <v>57</v>
      </c>
      <c r="AG21" t="s">
        <v>57</v>
      </c>
      <c r="AH21" t="s">
        <v>57</v>
      </c>
      <c r="AI21" t="s">
        <v>57</v>
      </c>
      <c r="AJ21" t="s">
        <v>57</v>
      </c>
      <c r="AK21" t="s">
        <v>57</v>
      </c>
      <c r="AL21" t="s">
        <v>57</v>
      </c>
      <c r="AM21" t="s">
        <v>57</v>
      </c>
      <c r="AN21" t="s">
        <v>57</v>
      </c>
      <c r="AO21" t="s">
        <v>57</v>
      </c>
      <c r="AP21" t="s">
        <v>57</v>
      </c>
      <c r="AQ21" t="s">
        <v>57</v>
      </c>
      <c r="AR21" t="s">
        <v>57</v>
      </c>
      <c r="AS21" t="s">
        <v>57</v>
      </c>
      <c r="AT21" t="s">
        <v>57</v>
      </c>
      <c r="AU21" t="s">
        <v>57</v>
      </c>
      <c r="AV21" t="s">
        <v>57</v>
      </c>
      <c r="AW21" t="s">
        <v>57</v>
      </c>
      <c r="AX21" t="s">
        <v>58</v>
      </c>
      <c r="AY21" t="s">
        <v>57</v>
      </c>
      <c r="AZ21" t="s">
        <v>57</v>
      </c>
    </row>
    <row r="22" spans="1:59" x14ac:dyDescent="0.25">
      <c r="A22" t="s">
        <v>50</v>
      </c>
      <c r="B22" t="s">
        <v>59</v>
      </c>
      <c r="C22" s="1">
        <v>44105</v>
      </c>
      <c r="D22" s="1">
        <v>44105</v>
      </c>
      <c r="E22" s="1">
        <v>44135</v>
      </c>
      <c r="F22" t="s">
        <v>60</v>
      </c>
      <c r="G22" t="s">
        <v>61</v>
      </c>
      <c r="H22" t="s">
        <v>54</v>
      </c>
      <c r="I22" t="s">
        <v>55</v>
      </c>
      <c r="J22" t="s">
        <v>55</v>
      </c>
      <c r="K22" t="s">
        <v>66</v>
      </c>
      <c r="L22">
        <v>2021</v>
      </c>
      <c r="M22" t="s">
        <v>56</v>
      </c>
      <c r="N22">
        <v>10749</v>
      </c>
      <c r="O22" t="s">
        <v>103</v>
      </c>
      <c r="P22" t="s">
        <v>57</v>
      </c>
      <c r="Q22" t="s">
        <v>57</v>
      </c>
      <c r="R22" t="s">
        <v>57</v>
      </c>
      <c r="S22" t="s">
        <v>57</v>
      </c>
      <c r="T22" t="s">
        <v>58</v>
      </c>
      <c r="U22" t="s">
        <v>57</v>
      </c>
      <c r="V22" t="s">
        <v>57</v>
      </c>
      <c r="W22" t="s">
        <v>57</v>
      </c>
      <c r="X22" t="s">
        <v>57</v>
      </c>
      <c r="Y22" t="s">
        <v>57</v>
      </c>
      <c r="Z22" t="s">
        <v>57</v>
      </c>
      <c r="AA22" t="s">
        <v>57</v>
      </c>
      <c r="AB22" t="s">
        <v>57</v>
      </c>
      <c r="AC22" t="s">
        <v>57</v>
      </c>
      <c r="AD22" t="s">
        <v>57</v>
      </c>
      <c r="AE22" t="s">
        <v>57</v>
      </c>
      <c r="AF22" t="s">
        <v>57</v>
      </c>
      <c r="AG22" t="s">
        <v>57</v>
      </c>
      <c r="AH22" t="s">
        <v>57</v>
      </c>
      <c r="AI22" t="s">
        <v>57</v>
      </c>
      <c r="AJ22" t="s">
        <v>57</v>
      </c>
      <c r="AK22" t="s">
        <v>57</v>
      </c>
      <c r="AL22" t="s">
        <v>57</v>
      </c>
      <c r="AM22" t="s">
        <v>57</v>
      </c>
      <c r="AN22" t="s">
        <v>57</v>
      </c>
      <c r="AO22" t="s">
        <v>57</v>
      </c>
      <c r="AP22" t="s">
        <v>57</v>
      </c>
      <c r="AQ22" t="s">
        <v>57</v>
      </c>
      <c r="AR22" t="s">
        <v>57</v>
      </c>
      <c r="AS22" t="s">
        <v>57</v>
      </c>
      <c r="AT22" t="s">
        <v>57</v>
      </c>
      <c r="AU22" t="s">
        <v>57</v>
      </c>
      <c r="AV22" t="s">
        <v>57</v>
      </c>
      <c r="AW22" t="s">
        <v>57</v>
      </c>
      <c r="AX22" t="s">
        <v>58</v>
      </c>
      <c r="AY22" t="s">
        <v>57</v>
      </c>
      <c r="AZ22" t="s">
        <v>57</v>
      </c>
    </row>
    <row r="23" spans="1:59" x14ac:dyDescent="0.25">
      <c r="A23" t="s">
        <v>50</v>
      </c>
      <c r="B23" t="s">
        <v>59</v>
      </c>
      <c r="C23" s="1">
        <v>43922</v>
      </c>
      <c r="D23" s="1">
        <v>43922</v>
      </c>
      <c r="E23" s="1">
        <v>43951</v>
      </c>
      <c r="F23" t="s">
        <v>60</v>
      </c>
      <c r="G23" t="s">
        <v>61</v>
      </c>
      <c r="H23" t="s">
        <v>54</v>
      </c>
      <c r="I23" t="s">
        <v>55</v>
      </c>
      <c r="J23" t="s">
        <v>55</v>
      </c>
      <c r="K23" t="s">
        <v>66</v>
      </c>
      <c r="L23">
        <v>2021</v>
      </c>
      <c r="M23" t="s">
        <v>56</v>
      </c>
      <c r="N23">
        <v>30138</v>
      </c>
      <c r="O23" t="s">
        <v>104</v>
      </c>
      <c r="P23" t="s">
        <v>57</v>
      </c>
      <c r="Q23" t="s">
        <v>57</v>
      </c>
      <c r="R23" t="s">
        <v>57</v>
      </c>
      <c r="S23" t="s">
        <v>57</v>
      </c>
      <c r="T23" t="s">
        <v>58</v>
      </c>
      <c r="U23" t="s">
        <v>57</v>
      </c>
      <c r="V23" t="s">
        <v>57</v>
      </c>
      <c r="W23" t="s">
        <v>57</v>
      </c>
      <c r="X23" t="s">
        <v>57</v>
      </c>
      <c r="Y23" t="s">
        <v>57</v>
      </c>
      <c r="Z23" t="s">
        <v>57</v>
      </c>
      <c r="AA23" t="s">
        <v>57</v>
      </c>
      <c r="AB23" t="s">
        <v>57</v>
      </c>
      <c r="AC23" t="s">
        <v>57</v>
      </c>
      <c r="AD23" t="s">
        <v>57</v>
      </c>
      <c r="AE23" t="s">
        <v>57</v>
      </c>
      <c r="AF23" t="s">
        <v>57</v>
      </c>
      <c r="AG23" t="s">
        <v>57</v>
      </c>
      <c r="AH23" t="s">
        <v>57</v>
      </c>
      <c r="AI23" t="s">
        <v>57</v>
      </c>
      <c r="AJ23" t="s">
        <v>57</v>
      </c>
      <c r="AK23" t="s">
        <v>57</v>
      </c>
      <c r="AL23" t="s">
        <v>57</v>
      </c>
      <c r="AM23" t="s">
        <v>57</v>
      </c>
      <c r="AN23" t="s">
        <v>57</v>
      </c>
      <c r="AO23" t="s">
        <v>57</v>
      </c>
      <c r="AP23" t="s">
        <v>57</v>
      </c>
      <c r="AQ23" t="s">
        <v>57</v>
      </c>
      <c r="AR23" t="s">
        <v>57</v>
      </c>
      <c r="AS23" t="s">
        <v>57</v>
      </c>
      <c r="AT23" t="s">
        <v>57</v>
      </c>
      <c r="AU23" t="s">
        <v>57</v>
      </c>
      <c r="AV23" t="s">
        <v>57</v>
      </c>
      <c r="AW23" t="s">
        <v>57</v>
      </c>
      <c r="AX23" t="s">
        <v>58</v>
      </c>
      <c r="AY23" t="s">
        <v>57</v>
      </c>
      <c r="AZ23" t="s">
        <v>57</v>
      </c>
    </row>
    <row r="24" spans="1:59" x14ac:dyDescent="0.25">
      <c r="A24" t="s">
        <v>50</v>
      </c>
      <c r="B24" t="s">
        <v>59</v>
      </c>
      <c r="C24" s="1">
        <v>44228</v>
      </c>
      <c r="D24" s="1">
        <v>44228</v>
      </c>
      <c r="E24" s="1">
        <v>44255</v>
      </c>
      <c r="F24" t="s">
        <v>60</v>
      </c>
      <c r="G24" t="s">
        <v>61</v>
      </c>
      <c r="H24" t="s">
        <v>54</v>
      </c>
      <c r="I24" t="s">
        <v>55</v>
      </c>
      <c r="J24" t="s">
        <v>55</v>
      </c>
      <c r="K24" t="s">
        <v>66</v>
      </c>
      <c r="L24">
        <v>2021</v>
      </c>
      <c r="M24" t="s">
        <v>56</v>
      </c>
      <c r="N24">
        <v>32653</v>
      </c>
      <c r="O24" t="s">
        <v>105</v>
      </c>
      <c r="P24" t="s">
        <v>57</v>
      </c>
      <c r="Q24" t="s">
        <v>57</v>
      </c>
      <c r="R24" t="s">
        <v>57</v>
      </c>
      <c r="S24" t="s">
        <v>57</v>
      </c>
      <c r="T24" t="s">
        <v>58</v>
      </c>
      <c r="U24" t="s">
        <v>57</v>
      </c>
      <c r="V24" t="s">
        <v>57</v>
      </c>
      <c r="W24" t="s">
        <v>57</v>
      </c>
      <c r="X24" t="s">
        <v>57</v>
      </c>
      <c r="Y24" t="s">
        <v>57</v>
      </c>
      <c r="Z24" t="s">
        <v>57</v>
      </c>
      <c r="AA24" t="s">
        <v>57</v>
      </c>
      <c r="AB24" t="s">
        <v>57</v>
      </c>
      <c r="AC24" t="s">
        <v>57</v>
      </c>
      <c r="AD24" t="s">
        <v>57</v>
      </c>
      <c r="AE24" t="s">
        <v>57</v>
      </c>
      <c r="AF24" t="s">
        <v>57</v>
      </c>
      <c r="AG24" t="s">
        <v>57</v>
      </c>
      <c r="AH24" t="s">
        <v>57</v>
      </c>
      <c r="AI24" t="s">
        <v>57</v>
      </c>
      <c r="AJ24" t="s">
        <v>57</v>
      </c>
      <c r="AK24" t="s">
        <v>57</v>
      </c>
      <c r="AL24" t="s">
        <v>57</v>
      </c>
      <c r="AM24" t="s">
        <v>57</v>
      </c>
      <c r="AN24" t="s">
        <v>57</v>
      </c>
      <c r="AO24" t="s">
        <v>57</v>
      </c>
      <c r="AP24" t="s">
        <v>57</v>
      </c>
      <c r="AQ24" t="s">
        <v>57</v>
      </c>
      <c r="AR24" t="s">
        <v>57</v>
      </c>
      <c r="AS24" t="s">
        <v>57</v>
      </c>
      <c r="AT24" t="s">
        <v>57</v>
      </c>
      <c r="AU24" t="s">
        <v>57</v>
      </c>
      <c r="AV24" t="s">
        <v>57</v>
      </c>
      <c r="AW24" t="s">
        <v>57</v>
      </c>
      <c r="AX24" t="s">
        <v>58</v>
      </c>
      <c r="AY24" t="s">
        <v>57</v>
      </c>
      <c r="AZ24" t="s">
        <v>57</v>
      </c>
    </row>
    <row r="25" spans="1:59" x14ac:dyDescent="0.25">
      <c r="A25" t="s">
        <v>50</v>
      </c>
      <c r="B25" t="s">
        <v>59</v>
      </c>
      <c r="C25" s="1">
        <v>44501</v>
      </c>
      <c r="D25" s="1">
        <v>44501</v>
      </c>
      <c r="E25" s="1">
        <v>44530</v>
      </c>
      <c r="F25" t="s">
        <v>60</v>
      </c>
      <c r="G25" t="s">
        <v>61</v>
      </c>
      <c r="H25" t="s">
        <v>54</v>
      </c>
      <c r="I25" t="s">
        <v>55</v>
      </c>
      <c r="J25" t="s">
        <v>55</v>
      </c>
      <c r="K25" t="s">
        <v>66</v>
      </c>
      <c r="L25">
        <v>2021</v>
      </c>
      <c r="M25" t="s">
        <v>56</v>
      </c>
      <c r="N25">
        <v>41320</v>
      </c>
      <c r="O25" t="s">
        <v>106</v>
      </c>
      <c r="P25" t="s">
        <v>57</v>
      </c>
      <c r="Q25" t="s">
        <v>57</v>
      </c>
      <c r="R25" t="s">
        <v>57</v>
      </c>
      <c r="S25" t="s">
        <v>57</v>
      </c>
      <c r="T25" t="s">
        <v>58</v>
      </c>
      <c r="U25" t="s">
        <v>57</v>
      </c>
      <c r="V25" t="s">
        <v>57</v>
      </c>
      <c r="W25" t="s">
        <v>57</v>
      </c>
      <c r="X25" t="s">
        <v>57</v>
      </c>
      <c r="Y25" t="s">
        <v>57</v>
      </c>
      <c r="Z25" t="s">
        <v>57</v>
      </c>
      <c r="AA25" t="s">
        <v>57</v>
      </c>
      <c r="AB25" t="s">
        <v>57</v>
      </c>
      <c r="AC25" t="s">
        <v>57</v>
      </c>
      <c r="AD25" t="s">
        <v>57</v>
      </c>
      <c r="AE25" t="s">
        <v>57</v>
      </c>
      <c r="AF25" t="s">
        <v>57</v>
      </c>
      <c r="AG25" t="s">
        <v>57</v>
      </c>
      <c r="AH25" t="s">
        <v>57</v>
      </c>
      <c r="AI25" t="s">
        <v>57</v>
      </c>
      <c r="AJ25" t="s">
        <v>57</v>
      </c>
      <c r="AK25" t="s">
        <v>57</v>
      </c>
      <c r="AL25" t="s">
        <v>57</v>
      </c>
      <c r="AM25" t="s">
        <v>57</v>
      </c>
      <c r="AN25" t="s">
        <v>57</v>
      </c>
      <c r="AO25" t="s">
        <v>57</v>
      </c>
      <c r="AP25" t="s">
        <v>57</v>
      </c>
      <c r="AQ25" t="s">
        <v>57</v>
      </c>
      <c r="AR25" t="s">
        <v>57</v>
      </c>
      <c r="AS25" t="s">
        <v>57</v>
      </c>
      <c r="AT25" t="s">
        <v>57</v>
      </c>
      <c r="AU25" t="s">
        <v>57</v>
      </c>
      <c r="AV25" t="s">
        <v>57</v>
      </c>
      <c r="AW25" t="s">
        <v>57</v>
      </c>
      <c r="AX25" t="s">
        <v>58</v>
      </c>
      <c r="AY25" t="s">
        <v>57</v>
      </c>
      <c r="AZ25" t="s">
        <v>57</v>
      </c>
    </row>
    <row r="26" spans="1:59" x14ac:dyDescent="0.25">
      <c r="A26" t="s">
        <v>50</v>
      </c>
      <c r="B26" t="s">
        <v>59</v>
      </c>
      <c r="C26" s="1">
        <v>44075</v>
      </c>
      <c r="D26" s="1">
        <v>44075</v>
      </c>
      <c r="E26" s="1">
        <v>44104</v>
      </c>
      <c r="F26" t="s">
        <v>83</v>
      </c>
      <c r="G26" t="s">
        <v>84</v>
      </c>
      <c r="H26" t="s">
        <v>54</v>
      </c>
      <c r="I26" t="s">
        <v>55</v>
      </c>
      <c r="J26" t="s">
        <v>55</v>
      </c>
      <c r="K26" t="s">
        <v>66</v>
      </c>
      <c r="L26">
        <v>2021</v>
      </c>
      <c r="M26" t="s">
        <v>56</v>
      </c>
      <c r="N26">
        <v>397</v>
      </c>
      <c r="O26" t="s">
        <v>107</v>
      </c>
      <c r="P26" t="s">
        <v>57</v>
      </c>
      <c r="Q26" t="s">
        <v>57</v>
      </c>
      <c r="R26" t="s">
        <v>57</v>
      </c>
      <c r="S26" t="s">
        <v>57</v>
      </c>
      <c r="T26" t="s">
        <v>57</v>
      </c>
      <c r="U26" t="s">
        <v>57</v>
      </c>
      <c r="V26" t="s">
        <v>57</v>
      </c>
      <c r="W26" t="s">
        <v>57</v>
      </c>
      <c r="X26" t="s">
        <v>57</v>
      </c>
      <c r="Y26" t="s">
        <v>57</v>
      </c>
      <c r="Z26" t="s">
        <v>57</v>
      </c>
      <c r="AA26" t="s">
        <v>57</v>
      </c>
      <c r="AB26" t="s">
        <v>57</v>
      </c>
      <c r="AC26" t="s">
        <v>57</v>
      </c>
      <c r="AD26" t="s">
        <v>57</v>
      </c>
      <c r="AE26" t="s">
        <v>57</v>
      </c>
      <c r="AF26" t="s">
        <v>57</v>
      </c>
      <c r="AG26" t="s">
        <v>57</v>
      </c>
      <c r="AH26" t="s">
        <v>57</v>
      </c>
      <c r="AI26" t="s">
        <v>57</v>
      </c>
      <c r="AJ26" t="s">
        <v>57</v>
      </c>
      <c r="AK26" t="s">
        <v>57</v>
      </c>
      <c r="AL26" t="s">
        <v>57</v>
      </c>
      <c r="AM26" t="s">
        <v>57</v>
      </c>
      <c r="AN26" t="s">
        <v>57</v>
      </c>
      <c r="AO26" t="s">
        <v>57</v>
      </c>
      <c r="AP26" t="s">
        <v>57</v>
      </c>
      <c r="AQ26" t="s">
        <v>57</v>
      </c>
      <c r="AR26" t="s">
        <v>57</v>
      </c>
      <c r="AS26" t="s">
        <v>57</v>
      </c>
      <c r="AT26" t="s">
        <v>57</v>
      </c>
      <c r="AU26" t="s">
        <v>57</v>
      </c>
      <c r="AV26" t="s">
        <v>57</v>
      </c>
      <c r="AW26" t="s">
        <v>57</v>
      </c>
      <c r="AX26" t="s">
        <v>57</v>
      </c>
      <c r="AY26" t="s">
        <v>57</v>
      </c>
      <c r="AZ26" t="s">
        <v>57</v>
      </c>
    </row>
    <row r="27" spans="1:59" x14ac:dyDescent="0.25">
      <c r="A27" t="s">
        <v>50</v>
      </c>
      <c r="B27" t="s">
        <v>59</v>
      </c>
      <c r="C27" s="1">
        <v>44470</v>
      </c>
      <c r="D27" s="1">
        <v>44470</v>
      </c>
      <c r="E27" s="1">
        <v>44500</v>
      </c>
      <c r="F27" t="s">
        <v>60</v>
      </c>
      <c r="G27" t="s">
        <v>61</v>
      </c>
      <c r="H27" t="s">
        <v>54</v>
      </c>
      <c r="I27" t="s">
        <v>55</v>
      </c>
      <c r="J27" t="s">
        <v>55</v>
      </c>
      <c r="K27" t="s">
        <v>66</v>
      </c>
      <c r="L27">
        <v>2021</v>
      </c>
      <c r="M27" t="s">
        <v>56</v>
      </c>
      <c r="N27">
        <v>30030</v>
      </c>
      <c r="O27" t="s">
        <v>108</v>
      </c>
      <c r="P27" t="s">
        <v>57</v>
      </c>
      <c r="Q27" t="s">
        <v>57</v>
      </c>
      <c r="R27" t="s">
        <v>57</v>
      </c>
      <c r="S27" t="s">
        <v>57</v>
      </c>
      <c r="T27" t="s">
        <v>58</v>
      </c>
      <c r="U27" t="s">
        <v>57</v>
      </c>
      <c r="V27" t="s">
        <v>57</v>
      </c>
      <c r="W27" t="s">
        <v>57</v>
      </c>
      <c r="X27" t="s">
        <v>57</v>
      </c>
      <c r="Y27" t="s">
        <v>57</v>
      </c>
      <c r="Z27" t="s">
        <v>57</v>
      </c>
      <c r="AA27" t="s">
        <v>57</v>
      </c>
      <c r="AB27" t="s">
        <v>57</v>
      </c>
      <c r="AC27" t="s">
        <v>57</v>
      </c>
      <c r="AD27" t="s">
        <v>57</v>
      </c>
      <c r="AE27" t="s">
        <v>57</v>
      </c>
      <c r="AF27" t="s">
        <v>57</v>
      </c>
      <c r="AG27" t="s">
        <v>57</v>
      </c>
      <c r="AH27" t="s">
        <v>57</v>
      </c>
      <c r="AI27" t="s">
        <v>57</v>
      </c>
      <c r="AJ27" t="s">
        <v>57</v>
      </c>
      <c r="AK27" t="s">
        <v>57</v>
      </c>
      <c r="AL27" t="s">
        <v>57</v>
      </c>
      <c r="AM27" t="s">
        <v>57</v>
      </c>
      <c r="AN27" t="s">
        <v>57</v>
      </c>
      <c r="AO27" t="s">
        <v>57</v>
      </c>
      <c r="AP27" t="s">
        <v>57</v>
      </c>
      <c r="AQ27" t="s">
        <v>57</v>
      </c>
      <c r="AR27" t="s">
        <v>57</v>
      </c>
      <c r="AS27" t="s">
        <v>57</v>
      </c>
      <c r="AT27" t="s">
        <v>57</v>
      </c>
      <c r="AU27" t="s">
        <v>57</v>
      </c>
      <c r="AV27" t="s">
        <v>57</v>
      </c>
      <c r="AW27" t="s">
        <v>57</v>
      </c>
      <c r="AX27" t="s">
        <v>58</v>
      </c>
      <c r="AY27" t="s">
        <v>57</v>
      </c>
      <c r="AZ27" t="s">
        <v>57</v>
      </c>
    </row>
    <row r="29" spans="1:59" x14ac:dyDescent="0.25">
      <c r="N29" s="3">
        <f>SUBTOTAL(109, N2:N28)</f>
        <v>558753</v>
      </c>
    </row>
    <row r="30" spans="1:59" x14ac:dyDescent="0.25">
      <c r="N30" s="4">
        <v>1.2</v>
      </c>
      <c r="O30" t="s">
        <v>109</v>
      </c>
      <c r="BD30" s="7"/>
      <c r="BE30" s="8"/>
    </row>
    <row r="31" spans="1:59" x14ac:dyDescent="0.25">
      <c r="N31" s="3">
        <f>ROUNDDOWN( N29 * N30, 0 )</f>
        <v>670503</v>
      </c>
      <c r="BB31" s="6" t="s">
        <v>112</v>
      </c>
      <c r="BC31" s="5"/>
      <c r="BD31" s="9"/>
      <c r="BE31" s="10" t="s">
        <v>111</v>
      </c>
      <c r="BF31" s="5"/>
      <c r="BG31" s="5"/>
    </row>
    <row r="32" spans="1:59" x14ac:dyDescent="0.25">
      <c r="BB32" s="13">
        <v>2020</v>
      </c>
      <c r="BC32" s="13">
        <v>2021</v>
      </c>
      <c r="BD32" s="14" t="s">
        <v>110</v>
      </c>
      <c r="BE32" s="15">
        <v>2020</v>
      </c>
      <c r="BF32" s="13">
        <v>2021</v>
      </c>
      <c r="BG32" s="16" t="s">
        <v>110</v>
      </c>
    </row>
    <row r="33" spans="6:59" x14ac:dyDescent="0.25">
      <c r="F33" s="17" t="str" cm="1">
        <f t="array" ref="F33:G34">_xlfn.UNIQUE(F2:G27)</f>
        <v>W2906</v>
      </c>
      <c r="G33" s="17" t="str">
        <v>Palouse Wind, LLC - Palouse Wind</v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8">
        <f>SUMIFS($N$2:$N$27, $F$2:$F$27, $F33, $C$2:$C$27, "&gt;=" &amp; DATE(BB$32, 1, 1), $C$2:$C$27, "&lt;=" &amp; DATE(BB$32, 12, 31))</f>
        <v>202336</v>
      </c>
      <c r="BC33" s="18">
        <f>SUMIFS($N$2:$N$27, $F$2:$F$27, $F33, $C$2:$C$27, "&gt;=" &amp; DATE(BC$32, 1, 1), $C$2:$C$27, "&lt;=" &amp; DATE(BC$32, 12, 31))</f>
        <v>319260</v>
      </c>
      <c r="BD33" s="19">
        <f>BB33 + BC33</f>
        <v>521596</v>
      </c>
      <c r="BE33" s="20">
        <f>BB33 * 1.2</f>
        <v>242803.19999999998</v>
      </c>
      <c r="BF33" s="18">
        <f>BC33 * 1.2</f>
        <v>383112</v>
      </c>
      <c r="BG33" s="18">
        <f>ROUNDDOWN(BE33 + BF33, 0)</f>
        <v>625915</v>
      </c>
    </row>
    <row r="34" spans="6:59" x14ac:dyDescent="0.25">
      <c r="F34" s="17" t="str">
        <v>W10997</v>
      </c>
      <c r="G34" s="17" t="str">
        <v>Rattlesnake Flat, LLC - Rattlesnake Flat</v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8">
        <f>SUMIFS($N$2:$N$27, $F$2:$F$27, $F34, $C$2:$C$27, "&gt;=" &amp; DATE(BB$32, 1, 1), $C$2:$C$27, "&lt;=" &amp; DATE(BB$32, 12, 31))</f>
        <v>37157</v>
      </c>
      <c r="BC34" s="18">
        <f>SUMIFS($N$2:$N$27, $F$2:$F$27, $F34, $C$2:$C$27, "&gt;=" &amp; DATE(BC$32, 1, 1), $C$2:$C$27, "&lt;=" &amp; DATE(BC$32, 12, 31))</f>
        <v>0</v>
      </c>
      <c r="BD34" s="21">
        <f>BB34 + BC34</f>
        <v>37157</v>
      </c>
      <c r="BE34" s="20">
        <f>BB34 * 1.2</f>
        <v>44588.4</v>
      </c>
      <c r="BF34" s="18">
        <f>BC34 * 1.2</f>
        <v>0</v>
      </c>
      <c r="BG34" s="22">
        <f>ROUNDDOWN(BE34 + BF34, 0)</f>
        <v>44588</v>
      </c>
    </row>
    <row r="35" spans="6:59" x14ac:dyDescent="0.25">
      <c r="BB35" s="23">
        <f>BB33+BB34</f>
        <v>239493</v>
      </c>
      <c r="BC35" s="25">
        <f>BC33+BC34</f>
        <v>319260</v>
      </c>
      <c r="BD35" s="11">
        <f>BD33+BD34</f>
        <v>558753</v>
      </c>
      <c r="BE35" s="12">
        <f t="shared" ref="BE35:BF35" si="0">BE33+BE34</f>
        <v>287391.59999999998</v>
      </c>
      <c r="BF35" s="2">
        <f t="shared" si="0"/>
        <v>383112</v>
      </c>
      <c r="BG35" s="3">
        <f>BG33+BG34</f>
        <v>670503</v>
      </c>
    </row>
    <row r="36" spans="6:59" x14ac:dyDescent="0.25">
      <c r="BB36" s="24" t="s">
        <v>113</v>
      </c>
      <c r="BC36" s="26" t="s">
        <v>114</v>
      </c>
      <c r="BD36" s="7"/>
      <c r="BE36" s="8"/>
    </row>
  </sheetData>
  <autoFilter ref="A1:AZ27" xr:uid="{00000000-0009-0000-0000-000003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21"/>
  <sheetViews>
    <sheetView showGridLines="0" zoomScale="75" zoomScaleNormal="75" workbookViewId="0"/>
  </sheetViews>
  <sheetFormatPr defaultRowHeight="15" x14ac:dyDescent="0.25"/>
  <cols>
    <col min="1" max="1" width="19.140625" bestFit="1" customWidth="1"/>
    <col min="2" max="2" width="14.85546875" bestFit="1" customWidth="1"/>
    <col min="3" max="3" width="18.42578125" bestFit="1" customWidth="1"/>
    <col min="4" max="4" width="7.5703125" bestFit="1" customWidth="1"/>
    <col min="5" max="5" width="20" hidden="1" customWidth="1"/>
    <col min="6" max="6" width="18.85546875" hidden="1" customWidth="1"/>
    <col min="7" max="7" width="13.42578125" bestFit="1" customWidth="1"/>
    <col min="8" max="8" width="40" bestFit="1" customWidth="1"/>
    <col min="9" max="9" width="31.140625" bestFit="1" customWidth="1"/>
    <col min="10" max="10" width="17.42578125" hidden="1" customWidth="1"/>
    <col min="11" max="11" width="14.42578125" hidden="1" customWidth="1"/>
    <col min="12" max="12" width="20" bestFit="1" customWidth="1"/>
    <col min="13" max="13" width="15.140625" bestFit="1" customWidth="1"/>
    <col min="14" max="14" width="10.42578125" bestFit="1" customWidth="1"/>
    <col min="15" max="15" width="14" bestFit="1" customWidth="1"/>
    <col min="16" max="16" width="29.5703125" bestFit="1" customWidth="1"/>
    <col min="17" max="17" width="7.140625" hidden="1" customWidth="1"/>
    <col min="18" max="18" width="26.140625" hidden="1" customWidth="1"/>
    <col min="19" max="19" width="7.42578125" hidden="1" customWidth="1"/>
    <col min="20" max="20" width="14.5703125" hidden="1" customWidth="1"/>
    <col min="21" max="21" width="20.85546875" hidden="1" customWidth="1"/>
    <col min="22" max="22" width="23.42578125" hidden="1" customWidth="1"/>
    <col min="23" max="23" width="8.5703125" hidden="1" customWidth="1"/>
    <col min="24" max="24" width="26.42578125" hidden="1" customWidth="1"/>
    <col min="25" max="25" width="15.140625" hidden="1" customWidth="1"/>
    <col min="26" max="26" width="14.140625" hidden="1" customWidth="1"/>
    <col min="27" max="27" width="6.42578125" hidden="1" customWidth="1"/>
    <col min="28" max="28" width="12.140625" hidden="1" customWidth="1"/>
    <col min="29" max="29" width="30.42578125" hidden="1" customWidth="1"/>
    <col min="30" max="30" width="5.140625" hidden="1" customWidth="1"/>
    <col min="31" max="31" width="9.42578125" hidden="1" customWidth="1"/>
    <col min="32" max="32" width="20.140625" hidden="1" customWidth="1"/>
    <col min="33" max="33" width="24.140625" hidden="1" customWidth="1"/>
    <col min="34" max="34" width="9.140625" hidden="1" customWidth="1"/>
    <col min="35" max="35" width="9.85546875" hidden="1" customWidth="1"/>
    <col min="36" max="36" width="23.5703125" hidden="1" customWidth="1"/>
    <col min="37" max="38" width="8.5703125" hidden="1" customWidth="1"/>
    <col min="39" max="39" width="7.42578125" hidden="1" customWidth="1"/>
    <col min="40" max="40" width="11.42578125" hidden="1" customWidth="1"/>
    <col min="41" max="41" width="12.42578125" hidden="1" customWidth="1"/>
    <col min="42" max="42" width="4.85546875" hidden="1" customWidth="1"/>
    <col min="43" max="43" width="7.42578125" hidden="1" customWidth="1"/>
    <col min="44" max="45" width="7.140625" hidden="1" customWidth="1"/>
    <col min="46" max="46" width="20.42578125" hidden="1" customWidth="1"/>
    <col min="47" max="47" width="32.42578125" hidden="1" customWidth="1"/>
    <col min="48" max="48" width="12.140625" hidden="1" customWidth="1"/>
    <col min="49" max="49" width="5.85546875" hidden="1" customWidth="1"/>
    <col min="50" max="50" width="5.140625" hidden="1" customWidth="1"/>
    <col min="51" max="51" width="10.85546875" hidden="1" customWidth="1"/>
    <col min="52" max="52" width="18.140625" hidden="1" customWidth="1"/>
    <col min="53" max="53" width="22.42578125" hidden="1" customWidth="1"/>
  </cols>
  <sheetData>
    <row r="1" spans="1:53" x14ac:dyDescent="0.25">
      <c r="A1" t="s">
        <v>0</v>
      </c>
      <c r="B1" t="s">
        <v>115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  <c r="AQ1" t="s">
        <v>40</v>
      </c>
      <c r="AR1" t="s">
        <v>41</v>
      </c>
      <c r="AS1" t="s">
        <v>41</v>
      </c>
      <c r="AT1" t="s">
        <v>42</v>
      </c>
      <c r="AU1" t="s">
        <v>43</v>
      </c>
      <c r="AV1" t="s">
        <v>44</v>
      </c>
      <c r="AW1" t="s">
        <v>45</v>
      </c>
      <c r="AX1" t="s">
        <v>46</v>
      </c>
      <c r="AY1" t="s">
        <v>47</v>
      </c>
      <c r="AZ1" t="s">
        <v>48</v>
      </c>
      <c r="BA1" t="s">
        <v>49</v>
      </c>
    </row>
    <row r="2" spans="1:53" x14ac:dyDescent="0.25">
      <c r="A2" t="s">
        <v>50</v>
      </c>
      <c r="B2" t="s">
        <v>116</v>
      </c>
      <c r="C2" t="s">
        <v>51</v>
      </c>
      <c r="D2" s="27">
        <v>44501</v>
      </c>
      <c r="E2">
        <v>44501</v>
      </c>
      <c r="F2">
        <v>44530</v>
      </c>
      <c r="G2" t="s">
        <v>52</v>
      </c>
      <c r="H2" t="s">
        <v>53</v>
      </c>
      <c r="I2" t="s">
        <v>54</v>
      </c>
      <c r="J2" t="s">
        <v>55</v>
      </c>
      <c r="K2" t="s">
        <v>55</v>
      </c>
      <c r="L2" t="s">
        <v>66</v>
      </c>
      <c r="M2">
        <v>2021</v>
      </c>
      <c r="N2" t="s">
        <v>56</v>
      </c>
      <c r="O2">
        <v>24404</v>
      </c>
      <c r="P2" t="s">
        <v>117</v>
      </c>
      <c r="Q2" t="s">
        <v>57</v>
      </c>
      <c r="R2" t="s">
        <v>57</v>
      </c>
      <c r="S2" t="s">
        <v>57</v>
      </c>
      <c r="T2" t="s">
        <v>57</v>
      </c>
      <c r="U2" t="s">
        <v>57</v>
      </c>
      <c r="V2" t="s">
        <v>57</v>
      </c>
      <c r="W2" t="s">
        <v>57</v>
      </c>
      <c r="X2" t="s">
        <v>57</v>
      </c>
      <c r="Y2" t="s">
        <v>57</v>
      </c>
      <c r="Z2" t="s">
        <v>57</v>
      </c>
      <c r="AA2" t="s">
        <v>57</v>
      </c>
      <c r="AB2" t="s">
        <v>57</v>
      </c>
      <c r="AC2" t="s">
        <v>57</v>
      </c>
      <c r="AD2" t="s">
        <v>57</v>
      </c>
      <c r="AE2" t="s">
        <v>57</v>
      </c>
      <c r="AF2" t="s">
        <v>57</v>
      </c>
      <c r="AG2" t="s">
        <v>58</v>
      </c>
      <c r="AH2" t="s">
        <v>57</v>
      </c>
      <c r="AI2" t="s">
        <v>57</v>
      </c>
      <c r="AJ2" t="s">
        <v>57</v>
      </c>
      <c r="AK2" t="s">
        <v>57</v>
      </c>
      <c r="AL2" t="s">
        <v>57</v>
      </c>
      <c r="AM2" t="s">
        <v>57</v>
      </c>
      <c r="AN2" t="s">
        <v>57</v>
      </c>
      <c r="AO2" t="s">
        <v>57</v>
      </c>
      <c r="AP2" t="s">
        <v>57</v>
      </c>
      <c r="AQ2" t="s">
        <v>57</v>
      </c>
      <c r="AR2" t="s">
        <v>57</v>
      </c>
      <c r="AS2" t="s">
        <v>57</v>
      </c>
      <c r="AT2" t="s">
        <v>57</v>
      </c>
      <c r="AU2" t="s">
        <v>57</v>
      </c>
      <c r="AV2" t="s">
        <v>57</v>
      </c>
      <c r="AW2" t="s">
        <v>57</v>
      </c>
      <c r="AX2" t="s">
        <v>57</v>
      </c>
      <c r="AY2" t="s">
        <v>57</v>
      </c>
      <c r="AZ2" t="s">
        <v>57</v>
      </c>
      <c r="BA2" t="s">
        <v>57</v>
      </c>
    </row>
    <row r="3" spans="1:53" x14ac:dyDescent="0.25">
      <c r="A3" t="s">
        <v>50</v>
      </c>
      <c r="B3" t="s">
        <v>116</v>
      </c>
      <c r="C3" t="s">
        <v>51</v>
      </c>
      <c r="D3" s="27">
        <v>44256</v>
      </c>
      <c r="E3">
        <v>44256</v>
      </c>
      <c r="F3">
        <v>44286</v>
      </c>
      <c r="G3" t="s">
        <v>70</v>
      </c>
      <c r="H3" t="s">
        <v>71</v>
      </c>
      <c r="I3" t="s">
        <v>54</v>
      </c>
      <c r="J3" t="s">
        <v>55</v>
      </c>
      <c r="K3" t="s">
        <v>55</v>
      </c>
      <c r="L3" t="s">
        <v>66</v>
      </c>
      <c r="M3">
        <v>2021</v>
      </c>
      <c r="N3" t="s">
        <v>56</v>
      </c>
      <c r="O3">
        <v>1000</v>
      </c>
      <c r="P3" t="s">
        <v>118</v>
      </c>
      <c r="Q3" t="s">
        <v>57</v>
      </c>
      <c r="R3" t="s">
        <v>57</v>
      </c>
      <c r="S3" t="s">
        <v>57</v>
      </c>
      <c r="T3" t="s">
        <v>57</v>
      </c>
      <c r="U3" t="s">
        <v>57</v>
      </c>
      <c r="V3" t="s">
        <v>57</v>
      </c>
      <c r="W3" t="s">
        <v>57</v>
      </c>
      <c r="X3" t="s">
        <v>57</v>
      </c>
      <c r="Y3" t="s">
        <v>57</v>
      </c>
      <c r="Z3" t="s">
        <v>57</v>
      </c>
      <c r="AA3" t="s">
        <v>57</v>
      </c>
      <c r="AB3" t="s">
        <v>57</v>
      </c>
      <c r="AC3" t="s">
        <v>57</v>
      </c>
      <c r="AD3" t="s">
        <v>57</v>
      </c>
      <c r="AE3" t="s">
        <v>57</v>
      </c>
      <c r="AF3" t="s">
        <v>57</v>
      </c>
      <c r="AG3" t="s">
        <v>58</v>
      </c>
      <c r="AH3" t="s">
        <v>57</v>
      </c>
      <c r="AI3" t="s">
        <v>57</v>
      </c>
      <c r="AJ3" t="s">
        <v>57</v>
      </c>
      <c r="AK3" t="s">
        <v>57</v>
      </c>
      <c r="AL3" t="s">
        <v>57</v>
      </c>
      <c r="AM3" t="s">
        <v>57</v>
      </c>
      <c r="AN3" t="s">
        <v>57</v>
      </c>
      <c r="AO3" t="s">
        <v>57</v>
      </c>
      <c r="AP3" t="s">
        <v>57</v>
      </c>
      <c r="AQ3" t="s">
        <v>57</v>
      </c>
      <c r="AR3" t="s">
        <v>57</v>
      </c>
      <c r="AS3" t="s">
        <v>57</v>
      </c>
      <c r="AT3" t="s">
        <v>57</v>
      </c>
      <c r="AU3" t="s">
        <v>57</v>
      </c>
      <c r="AV3" t="s">
        <v>57</v>
      </c>
      <c r="AW3" t="s">
        <v>57</v>
      </c>
      <c r="AX3" t="s">
        <v>57</v>
      </c>
      <c r="AY3" t="s">
        <v>57</v>
      </c>
      <c r="AZ3" t="s">
        <v>57</v>
      </c>
      <c r="BA3" t="s">
        <v>57</v>
      </c>
    </row>
    <row r="4" spans="1:53" x14ac:dyDescent="0.25">
      <c r="A4" t="s">
        <v>50</v>
      </c>
      <c r="B4" t="s">
        <v>116</v>
      </c>
      <c r="C4" t="s">
        <v>51</v>
      </c>
      <c r="D4" s="27">
        <v>44197</v>
      </c>
      <c r="E4">
        <v>44197</v>
      </c>
      <c r="F4">
        <v>44227</v>
      </c>
      <c r="G4" t="s">
        <v>62</v>
      </c>
      <c r="H4" t="s">
        <v>63</v>
      </c>
      <c r="I4" t="s">
        <v>54</v>
      </c>
      <c r="J4" t="s">
        <v>55</v>
      </c>
      <c r="K4" t="s">
        <v>55</v>
      </c>
      <c r="L4" t="s">
        <v>66</v>
      </c>
      <c r="M4">
        <v>2021</v>
      </c>
      <c r="N4" t="s">
        <v>56</v>
      </c>
      <c r="O4">
        <v>14994</v>
      </c>
      <c r="P4" t="s">
        <v>119</v>
      </c>
      <c r="Q4" t="s">
        <v>57</v>
      </c>
      <c r="R4" t="s">
        <v>57</v>
      </c>
      <c r="S4" t="s">
        <v>57</v>
      </c>
      <c r="T4" t="s">
        <v>57</v>
      </c>
      <c r="U4" t="s">
        <v>57</v>
      </c>
      <c r="V4" t="s">
        <v>57</v>
      </c>
      <c r="W4" t="s">
        <v>57</v>
      </c>
      <c r="X4" t="s">
        <v>57</v>
      </c>
      <c r="Y4" t="s">
        <v>57</v>
      </c>
      <c r="Z4" t="s">
        <v>57</v>
      </c>
      <c r="AA4" t="s">
        <v>57</v>
      </c>
      <c r="AB4" t="s">
        <v>57</v>
      </c>
      <c r="AC4" t="s">
        <v>57</v>
      </c>
      <c r="AD4" t="s">
        <v>57</v>
      </c>
      <c r="AE4" t="s">
        <v>57</v>
      </c>
      <c r="AF4" t="s">
        <v>57</v>
      </c>
      <c r="AG4" t="s">
        <v>58</v>
      </c>
      <c r="AH4" t="s">
        <v>57</v>
      </c>
      <c r="AI4" t="s">
        <v>57</v>
      </c>
      <c r="AJ4" t="s">
        <v>57</v>
      </c>
      <c r="AK4" t="s">
        <v>57</v>
      </c>
      <c r="AL4" t="s">
        <v>57</v>
      </c>
      <c r="AM4" t="s">
        <v>57</v>
      </c>
      <c r="AN4" t="s">
        <v>57</v>
      </c>
      <c r="AO4" t="s">
        <v>57</v>
      </c>
      <c r="AP4" t="s">
        <v>57</v>
      </c>
      <c r="AQ4" t="s">
        <v>57</v>
      </c>
      <c r="AR4" t="s">
        <v>57</v>
      </c>
      <c r="AS4" t="s">
        <v>57</v>
      </c>
      <c r="AT4" t="s">
        <v>57</v>
      </c>
      <c r="AU4" t="s">
        <v>57</v>
      </c>
      <c r="AV4" t="s">
        <v>57</v>
      </c>
      <c r="AW4" t="s">
        <v>57</v>
      </c>
      <c r="AX4" t="s">
        <v>57</v>
      </c>
      <c r="AY4" t="s">
        <v>57</v>
      </c>
      <c r="AZ4" t="s">
        <v>57</v>
      </c>
      <c r="BA4" t="s">
        <v>57</v>
      </c>
    </row>
    <row r="5" spans="1:53" x14ac:dyDescent="0.25">
      <c r="A5" t="s">
        <v>50</v>
      </c>
      <c r="B5" t="s">
        <v>116</v>
      </c>
      <c r="C5" t="s">
        <v>51</v>
      </c>
      <c r="D5" s="27">
        <v>44531</v>
      </c>
      <c r="E5">
        <v>44531</v>
      </c>
      <c r="F5">
        <v>44561</v>
      </c>
      <c r="G5" t="s">
        <v>70</v>
      </c>
      <c r="H5" t="s">
        <v>71</v>
      </c>
      <c r="I5" t="s">
        <v>54</v>
      </c>
      <c r="J5" t="s">
        <v>55</v>
      </c>
      <c r="K5" t="s">
        <v>55</v>
      </c>
      <c r="L5" t="s">
        <v>66</v>
      </c>
      <c r="M5">
        <v>2021</v>
      </c>
      <c r="N5" t="s">
        <v>56</v>
      </c>
      <c r="O5">
        <v>31000</v>
      </c>
      <c r="P5" t="s">
        <v>120</v>
      </c>
      <c r="Q5" t="s">
        <v>57</v>
      </c>
      <c r="R5" t="s">
        <v>57</v>
      </c>
      <c r="S5" t="s">
        <v>57</v>
      </c>
      <c r="T5" t="s">
        <v>57</v>
      </c>
      <c r="U5" t="s">
        <v>57</v>
      </c>
      <c r="V5" t="s">
        <v>57</v>
      </c>
      <c r="W5" t="s">
        <v>57</v>
      </c>
      <c r="X5" t="s">
        <v>57</v>
      </c>
      <c r="Y5" t="s">
        <v>57</v>
      </c>
      <c r="Z5" t="s">
        <v>57</v>
      </c>
      <c r="AA5" t="s">
        <v>57</v>
      </c>
      <c r="AB5" t="s">
        <v>57</v>
      </c>
      <c r="AC5" t="s">
        <v>57</v>
      </c>
      <c r="AD5" t="s">
        <v>57</v>
      </c>
      <c r="AE5" t="s">
        <v>57</v>
      </c>
      <c r="AF5" t="s">
        <v>57</v>
      </c>
      <c r="AG5" t="s">
        <v>58</v>
      </c>
      <c r="AH5" t="s">
        <v>57</v>
      </c>
      <c r="AI5" t="s">
        <v>57</v>
      </c>
      <c r="AJ5" t="s">
        <v>57</v>
      </c>
      <c r="AK5" t="s">
        <v>57</v>
      </c>
      <c r="AL5" t="s">
        <v>57</v>
      </c>
      <c r="AM5" t="s">
        <v>57</v>
      </c>
      <c r="AN5" t="s">
        <v>57</v>
      </c>
      <c r="AO5" t="s">
        <v>57</v>
      </c>
      <c r="AP5" t="s">
        <v>57</v>
      </c>
      <c r="AQ5" t="s">
        <v>57</v>
      </c>
      <c r="AR5" t="s">
        <v>57</v>
      </c>
      <c r="AS5" t="s">
        <v>57</v>
      </c>
      <c r="AT5" t="s">
        <v>57</v>
      </c>
      <c r="AU5" t="s">
        <v>57</v>
      </c>
      <c r="AV5" t="s">
        <v>57</v>
      </c>
      <c r="AW5" t="s">
        <v>57</v>
      </c>
      <c r="AX5" t="s">
        <v>57</v>
      </c>
      <c r="AY5" t="s">
        <v>57</v>
      </c>
      <c r="AZ5" t="s">
        <v>57</v>
      </c>
      <c r="BA5" t="s">
        <v>57</v>
      </c>
    </row>
    <row r="6" spans="1:53" x14ac:dyDescent="0.25">
      <c r="A6" t="s">
        <v>50</v>
      </c>
      <c r="B6" t="s">
        <v>116</v>
      </c>
      <c r="C6" t="s">
        <v>51</v>
      </c>
      <c r="D6" s="27">
        <v>44531</v>
      </c>
      <c r="E6">
        <v>44531</v>
      </c>
      <c r="F6">
        <v>44561</v>
      </c>
      <c r="G6" t="s">
        <v>52</v>
      </c>
      <c r="H6" t="s">
        <v>53</v>
      </c>
      <c r="I6" t="s">
        <v>54</v>
      </c>
      <c r="J6" t="s">
        <v>55</v>
      </c>
      <c r="K6" t="s">
        <v>55</v>
      </c>
      <c r="L6" t="s">
        <v>66</v>
      </c>
      <c r="M6">
        <v>2021</v>
      </c>
      <c r="N6" t="s">
        <v>56</v>
      </c>
      <c r="O6">
        <v>5596</v>
      </c>
      <c r="P6" t="s">
        <v>121</v>
      </c>
      <c r="Q6" t="s">
        <v>57</v>
      </c>
      <c r="R6" t="s">
        <v>57</v>
      </c>
      <c r="S6" t="s">
        <v>57</v>
      </c>
      <c r="T6" t="s">
        <v>57</v>
      </c>
      <c r="U6" t="s">
        <v>57</v>
      </c>
      <c r="V6" t="s">
        <v>57</v>
      </c>
      <c r="W6" t="s">
        <v>57</v>
      </c>
      <c r="X6" t="s">
        <v>57</v>
      </c>
      <c r="Y6" t="s">
        <v>57</v>
      </c>
      <c r="Z6" t="s">
        <v>57</v>
      </c>
      <c r="AA6" t="s">
        <v>57</v>
      </c>
      <c r="AB6" t="s">
        <v>57</v>
      </c>
      <c r="AC6" t="s">
        <v>57</v>
      </c>
      <c r="AD6" t="s">
        <v>57</v>
      </c>
      <c r="AE6" t="s">
        <v>57</v>
      </c>
      <c r="AF6" t="s">
        <v>57</v>
      </c>
      <c r="AG6" t="s">
        <v>58</v>
      </c>
      <c r="AH6" t="s">
        <v>57</v>
      </c>
      <c r="AI6" t="s">
        <v>57</v>
      </c>
      <c r="AJ6" t="s">
        <v>57</v>
      </c>
      <c r="AK6" t="s">
        <v>57</v>
      </c>
      <c r="AL6" t="s">
        <v>57</v>
      </c>
      <c r="AM6" t="s">
        <v>57</v>
      </c>
      <c r="AN6" t="s">
        <v>57</v>
      </c>
      <c r="AO6" t="s">
        <v>57</v>
      </c>
      <c r="AP6" t="s">
        <v>57</v>
      </c>
      <c r="AQ6" t="s">
        <v>57</v>
      </c>
      <c r="AR6" t="s">
        <v>57</v>
      </c>
      <c r="AS6" t="s">
        <v>57</v>
      </c>
      <c r="AT6" t="s">
        <v>57</v>
      </c>
      <c r="AU6" t="s">
        <v>57</v>
      </c>
      <c r="AV6" t="s">
        <v>57</v>
      </c>
      <c r="AW6" t="s">
        <v>57</v>
      </c>
      <c r="AX6" t="s">
        <v>57</v>
      </c>
      <c r="AY6" t="s">
        <v>57</v>
      </c>
      <c r="AZ6" t="s">
        <v>57</v>
      </c>
      <c r="BA6" t="s">
        <v>57</v>
      </c>
    </row>
    <row r="7" spans="1:53" x14ac:dyDescent="0.25">
      <c r="A7" t="s">
        <v>50</v>
      </c>
      <c r="B7" t="s">
        <v>116</v>
      </c>
      <c r="C7" t="s">
        <v>51</v>
      </c>
      <c r="D7" s="27">
        <v>44531</v>
      </c>
      <c r="E7">
        <v>44531</v>
      </c>
      <c r="F7">
        <v>44561</v>
      </c>
      <c r="G7" t="s">
        <v>64</v>
      </c>
      <c r="H7" t="s">
        <v>65</v>
      </c>
      <c r="I7" t="s">
        <v>54</v>
      </c>
      <c r="J7" t="s">
        <v>55</v>
      </c>
      <c r="K7" t="s">
        <v>55</v>
      </c>
      <c r="L7" t="s">
        <v>66</v>
      </c>
      <c r="M7">
        <v>2021</v>
      </c>
      <c r="N7" t="s">
        <v>56</v>
      </c>
      <c r="O7">
        <v>18919</v>
      </c>
      <c r="P7" t="s">
        <v>122</v>
      </c>
      <c r="Q7" t="s">
        <v>57</v>
      </c>
      <c r="R7" t="s">
        <v>57</v>
      </c>
      <c r="S7" t="s">
        <v>57</v>
      </c>
      <c r="T7" t="s">
        <v>57</v>
      </c>
      <c r="U7" t="s">
        <v>57</v>
      </c>
      <c r="V7" t="s">
        <v>57</v>
      </c>
      <c r="W7" t="s">
        <v>57</v>
      </c>
      <c r="X7" t="s">
        <v>57</v>
      </c>
      <c r="Y7" t="s">
        <v>57</v>
      </c>
      <c r="Z7" t="s">
        <v>57</v>
      </c>
      <c r="AA7" t="s">
        <v>57</v>
      </c>
      <c r="AB7" t="s">
        <v>57</v>
      </c>
      <c r="AC7" t="s">
        <v>57</v>
      </c>
      <c r="AD7" t="s">
        <v>57</v>
      </c>
      <c r="AE7" t="s">
        <v>57</v>
      </c>
      <c r="AF7" t="s">
        <v>57</v>
      </c>
      <c r="AG7" t="s">
        <v>58</v>
      </c>
      <c r="AH7" t="s">
        <v>57</v>
      </c>
      <c r="AI7" t="s">
        <v>57</v>
      </c>
      <c r="AJ7" t="s">
        <v>57</v>
      </c>
      <c r="AK7" t="s">
        <v>57</v>
      </c>
      <c r="AL7" t="s">
        <v>57</v>
      </c>
      <c r="AM7" t="s">
        <v>57</v>
      </c>
      <c r="AN7" t="s">
        <v>57</v>
      </c>
      <c r="AO7" t="s">
        <v>57</v>
      </c>
      <c r="AP7" t="s">
        <v>57</v>
      </c>
      <c r="AQ7" t="s">
        <v>57</v>
      </c>
      <c r="AR7" t="s">
        <v>57</v>
      </c>
      <c r="AS7" t="s">
        <v>57</v>
      </c>
      <c r="AT7" t="s">
        <v>57</v>
      </c>
      <c r="AU7" t="s">
        <v>57</v>
      </c>
      <c r="AV7" t="s">
        <v>57</v>
      </c>
      <c r="AW7" t="s">
        <v>57</v>
      </c>
      <c r="AX7" t="s">
        <v>57</v>
      </c>
      <c r="AY7" t="s">
        <v>57</v>
      </c>
      <c r="AZ7" t="s">
        <v>57</v>
      </c>
      <c r="BA7" t="s">
        <v>57</v>
      </c>
    </row>
    <row r="8" spans="1:53" x14ac:dyDescent="0.25">
      <c r="A8" t="s">
        <v>50</v>
      </c>
      <c r="B8" t="s">
        <v>116</v>
      </c>
      <c r="C8" t="s">
        <v>51</v>
      </c>
      <c r="D8" s="27">
        <v>44287</v>
      </c>
      <c r="E8">
        <v>44287</v>
      </c>
      <c r="F8">
        <v>44316</v>
      </c>
      <c r="G8" t="s">
        <v>64</v>
      </c>
      <c r="H8" t="s">
        <v>65</v>
      </c>
      <c r="I8" t="s">
        <v>54</v>
      </c>
      <c r="J8" t="s">
        <v>55</v>
      </c>
      <c r="K8" t="s">
        <v>55</v>
      </c>
      <c r="L8" t="s">
        <v>66</v>
      </c>
      <c r="M8">
        <v>2021</v>
      </c>
      <c r="N8" t="s">
        <v>56</v>
      </c>
      <c r="O8">
        <v>7502</v>
      </c>
      <c r="P8" t="s">
        <v>123</v>
      </c>
      <c r="Q8" t="s">
        <v>57</v>
      </c>
      <c r="R8" t="s">
        <v>57</v>
      </c>
      <c r="S8" t="s">
        <v>57</v>
      </c>
      <c r="T8" t="s">
        <v>57</v>
      </c>
      <c r="U8" t="s">
        <v>57</v>
      </c>
      <c r="V8" t="s">
        <v>57</v>
      </c>
      <c r="W8" t="s">
        <v>57</v>
      </c>
      <c r="X8" t="s">
        <v>57</v>
      </c>
      <c r="Y8" t="s">
        <v>57</v>
      </c>
      <c r="Z8" t="s">
        <v>57</v>
      </c>
      <c r="AA8" t="s">
        <v>57</v>
      </c>
      <c r="AB8" t="s">
        <v>57</v>
      </c>
      <c r="AC8" t="s">
        <v>57</v>
      </c>
      <c r="AD8" t="s">
        <v>57</v>
      </c>
      <c r="AE8" t="s">
        <v>57</v>
      </c>
      <c r="AF8" t="s">
        <v>57</v>
      </c>
      <c r="AG8" t="s">
        <v>58</v>
      </c>
      <c r="AH8" t="s">
        <v>57</v>
      </c>
      <c r="AI8" t="s">
        <v>57</v>
      </c>
      <c r="AJ8" t="s">
        <v>57</v>
      </c>
      <c r="AK8" t="s">
        <v>57</v>
      </c>
      <c r="AL8" t="s">
        <v>57</v>
      </c>
      <c r="AM8" t="s">
        <v>57</v>
      </c>
      <c r="AN8" t="s">
        <v>57</v>
      </c>
      <c r="AO8" t="s">
        <v>57</v>
      </c>
      <c r="AP8" t="s">
        <v>57</v>
      </c>
      <c r="AQ8" t="s">
        <v>57</v>
      </c>
      <c r="AR8" t="s">
        <v>57</v>
      </c>
      <c r="AS8" t="s">
        <v>57</v>
      </c>
      <c r="AT8" t="s">
        <v>57</v>
      </c>
      <c r="AU8" t="s">
        <v>57</v>
      </c>
      <c r="AV8" t="s">
        <v>57</v>
      </c>
      <c r="AW8" t="s">
        <v>57</v>
      </c>
      <c r="AX8" t="s">
        <v>57</v>
      </c>
      <c r="AY8" t="s">
        <v>57</v>
      </c>
      <c r="AZ8" t="s">
        <v>57</v>
      </c>
      <c r="BA8" t="s">
        <v>57</v>
      </c>
    </row>
    <row r="9" spans="1:53" x14ac:dyDescent="0.25">
      <c r="A9" t="s">
        <v>50</v>
      </c>
      <c r="B9" t="s">
        <v>116</v>
      </c>
      <c r="C9" t="s">
        <v>51</v>
      </c>
      <c r="D9" s="27">
        <v>44531</v>
      </c>
      <c r="E9">
        <v>44531</v>
      </c>
      <c r="F9">
        <v>44561</v>
      </c>
      <c r="G9" t="s">
        <v>64</v>
      </c>
      <c r="H9" t="s">
        <v>65</v>
      </c>
      <c r="I9" t="s">
        <v>54</v>
      </c>
      <c r="J9" t="s">
        <v>55</v>
      </c>
      <c r="K9" t="s">
        <v>55</v>
      </c>
      <c r="L9" t="s">
        <v>66</v>
      </c>
      <c r="M9">
        <v>2021</v>
      </c>
      <c r="N9" t="s">
        <v>56</v>
      </c>
      <c r="O9">
        <v>4442</v>
      </c>
      <c r="P9" t="s">
        <v>124</v>
      </c>
      <c r="Q9" t="s">
        <v>57</v>
      </c>
      <c r="R9" t="s">
        <v>57</v>
      </c>
      <c r="S9" t="s">
        <v>57</v>
      </c>
      <c r="T9" t="s">
        <v>57</v>
      </c>
      <c r="U9" t="s">
        <v>57</v>
      </c>
      <c r="V9" t="s">
        <v>57</v>
      </c>
      <c r="W9" t="s">
        <v>57</v>
      </c>
      <c r="X9" t="s">
        <v>57</v>
      </c>
      <c r="Y9" t="s">
        <v>57</v>
      </c>
      <c r="Z9" t="s">
        <v>57</v>
      </c>
      <c r="AA9" t="s">
        <v>57</v>
      </c>
      <c r="AB9" t="s">
        <v>57</v>
      </c>
      <c r="AC9" t="s">
        <v>57</v>
      </c>
      <c r="AD9" t="s">
        <v>57</v>
      </c>
      <c r="AE9" t="s">
        <v>57</v>
      </c>
      <c r="AF9" t="s">
        <v>57</v>
      </c>
      <c r="AG9" t="s">
        <v>58</v>
      </c>
      <c r="AH9" t="s">
        <v>57</v>
      </c>
      <c r="AI9" t="s">
        <v>57</v>
      </c>
      <c r="AJ9" t="s">
        <v>57</v>
      </c>
      <c r="AK9" t="s">
        <v>57</v>
      </c>
      <c r="AL9" t="s">
        <v>57</v>
      </c>
      <c r="AM9" t="s">
        <v>57</v>
      </c>
      <c r="AN9" t="s">
        <v>57</v>
      </c>
      <c r="AO9" t="s">
        <v>57</v>
      </c>
      <c r="AP9" t="s">
        <v>57</v>
      </c>
      <c r="AQ9" t="s">
        <v>57</v>
      </c>
      <c r="AR9" t="s">
        <v>57</v>
      </c>
      <c r="AS9" t="s">
        <v>57</v>
      </c>
      <c r="AT9" t="s">
        <v>57</v>
      </c>
      <c r="AU9" t="s">
        <v>57</v>
      </c>
      <c r="AV9" t="s">
        <v>57</v>
      </c>
      <c r="AW9" t="s">
        <v>57</v>
      </c>
      <c r="AX9" t="s">
        <v>57</v>
      </c>
      <c r="AY9" t="s">
        <v>57</v>
      </c>
      <c r="AZ9" t="s">
        <v>57</v>
      </c>
      <c r="BA9" t="s">
        <v>57</v>
      </c>
    </row>
    <row r="10" spans="1:53" x14ac:dyDescent="0.25">
      <c r="A10" t="s">
        <v>50</v>
      </c>
      <c r="B10" t="s">
        <v>116</v>
      </c>
      <c r="C10" t="s">
        <v>51</v>
      </c>
      <c r="D10" s="27">
        <v>44317</v>
      </c>
      <c r="E10">
        <v>44317</v>
      </c>
      <c r="F10">
        <v>44347</v>
      </c>
      <c r="G10" t="s">
        <v>76</v>
      </c>
      <c r="H10" t="s">
        <v>77</v>
      </c>
      <c r="I10" t="s">
        <v>54</v>
      </c>
      <c r="J10" t="s">
        <v>55</v>
      </c>
      <c r="K10" t="s">
        <v>55</v>
      </c>
      <c r="L10" t="s">
        <v>66</v>
      </c>
      <c r="M10">
        <v>2021</v>
      </c>
      <c r="N10" t="s">
        <v>56</v>
      </c>
      <c r="O10">
        <v>20576</v>
      </c>
      <c r="P10" t="s">
        <v>125</v>
      </c>
      <c r="Q10" t="s">
        <v>57</v>
      </c>
      <c r="R10" t="s">
        <v>57</v>
      </c>
      <c r="S10" t="s">
        <v>57</v>
      </c>
      <c r="T10" t="s">
        <v>57</v>
      </c>
      <c r="U10" t="s">
        <v>57</v>
      </c>
      <c r="V10" t="s">
        <v>57</v>
      </c>
      <c r="W10" t="s">
        <v>57</v>
      </c>
      <c r="X10" t="s">
        <v>57</v>
      </c>
      <c r="Y10" t="s">
        <v>57</v>
      </c>
      <c r="Z10" t="s">
        <v>57</v>
      </c>
      <c r="AA10" t="s">
        <v>57</v>
      </c>
      <c r="AB10" t="s">
        <v>57</v>
      </c>
      <c r="AC10" t="s">
        <v>57</v>
      </c>
      <c r="AD10" t="s">
        <v>57</v>
      </c>
      <c r="AE10" t="s">
        <v>57</v>
      </c>
      <c r="AF10" t="s">
        <v>57</v>
      </c>
      <c r="AG10" t="s">
        <v>58</v>
      </c>
      <c r="AH10" t="s">
        <v>57</v>
      </c>
      <c r="AI10" t="s">
        <v>57</v>
      </c>
      <c r="AJ10" t="s">
        <v>57</v>
      </c>
      <c r="AK10" t="s">
        <v>57</v>
      </c>
      <c r="AL10" t="s">
        <v>57</v>
      </c>
      <c r="AM10" t="s">
        <v>57</v>
      </c>
      <c r="AN10" t="s">
        <v>57</v>
      </c>
      <c r="AO10" t="s">
        <v>57</v>
      </c>
      <c r="AP10" t="s">
        <v>57</v>
      </c>
      <c r="AQ10" t="s">
        <v>57</v>
      </c>
      <c r="AR10" t="s">
        <v>57</v>
      </c>
      <c r="AS10" t="s">
        <v>57</v>
      </c>
      <c r="AT10" t="s">
        <v>57</v>
      </c>
      <c r="AU10" t="s">
        <v>57</v>
      </c>
      <c r="AV10" t="s">
        <v>57</v>
      </c>
      <c r="AW10" t="s">
        <v>57</v>
      </c>
      <c r="AX10" t="s">
        <v>57</v>
      </c>
      <c r="AY10" t="s">
        <v>57</v>
      </c>
      <c r="AZ10" t="s">
        <v>57</v>
      </c>
      <c r="BA10" t="s">
        <v>57</v>
      </c>
    </row>
    <row r="11" spans="1:53" x14ac:dyDescent="0.25">
      <c r="A11" t="s">
        <v>50</v>
      </c>
      <c r="B11" t="s">
        <v>116</v>
      </c>
      <c r="C11" t="s">
        <v>51</v>
      </c>
      <c r="D11" s="27">
        <v>44197</v>
      </c>
      <c r="E11">
        <v>44197</v>
      </c>
      <c r="F11">
        <v>44227</v>
      </c>
      <c r="G11" t="s">
        <v>68</v>
      </c>
      <c r="H11" t="s">
        <v>69</v>
      </c>
      <c r="I11" t="s">
        <v>54</v>
      </c>
      <c r="J11" t="s">
        <v>55</v>
      </c>
      <c r="K11" t="s">
        <v>55</v>
      </c>
      <c r="L11" t="s">
        <v>66</v>
      </c>
      <c r="M11">
        <v>2021</v>
      </c>
      <c r="N11" t="s">
        <v>56</v>
      </c>
      <c r="O11">
        <v>14200</v>
      </c>
      <c r="P11" t="s">
        <v>126</v>
      </c>
      <c r="Q11" t="s">
        <v>57</v>
      </c>
      <c r="R11" t="s">
        <v>57</v>
      </c>
      <c r="S11" t="s">
        <v>57</v>
      </c>
      <c r="T11" t="s">
        <v>57</v>
      </c>
      <c r="U11" t="s">
        <v>57</v>
      </c>
      <c r="V11" t="s">
        <v>57</v>
      </c>
      <c r="W11" t="s">
        <v>57</v>
      </c>
      <c r="X11" t="s">
        <v>57</v>
      </c>
      <c r="Y11" t="s">
        <v>57</v>
      </c>
      <c r="Z11" t="s">
        <v>57</v>
      </c>
      <c r="AA11" t="s">
        <v>57</v>
      </c>
      <c r="AB11" t="s">
        <v>57</v>
      </c>
      <c r="AC11" t="s">
        <v>57</v>
      </c>
      <c r="AD11" t="s">
        <v>57</v>
      </c>
      <c r="AE11" t="s">
        <v>57</v>
      </c>
      <c r="AF11" t="s">
        <v>57</v>
      </c>
      <c r="AG11" t="s">
        <v>57</v>
      </c>
      <c r="AH11" t="s">
        <v>57</v>
      </c>
      <c r="AI11" t="s">
        <v>57</v>
      </c>
      <c r="AJ11" t="s">
        <v>57</v>
      </c>
      <c r="AK11" t="s">
        <v>57</v>
      </c>
      <c r="AL11" t="s">
        <v>57</v>
      </c>
      <c r="AM11" t="s">
        <v>57</v>
      </c>
      <c r="AN11" t="s">
        <v>57</v>
      </c>
      <c r="AO11" t="s">
        <v>57</v>
      </c>
      <c r="AP11" t="s">
        <v>57</v>
      </c>
      <c r="AQ11" t="s">
        <v>57</v>
      </c>
      <c r="AR11" t="s">
        <v>57</v>
      </c>
      <c r="AS11" t="s">
        <v>57</v>
      </c>
      <c r="AT11" t="s">
        <v>57</v>
      </c>
      <c r="AU11" t="s">
        <v>57</v>
      </c>
      <c r="AV11" t="s">
        <v>57</v>
      </c>
      <c r="AW11" t="s">
        <v>57</v>
      </c>
      <c r="AX11" t="s">
        <v>57</v>
      </c>
      <c r="AY11" t="s">
        <v>57</v>
      </c>
      <c r="AZ11" t="s">
        <v>57</v>
      </c>
      <c r="BA11" t="s">
        <v>57</v>
      </c>
    </row>
    <row r="12" spans="1:53" x14ac:dyDescent="0.25">
      <c r="A12" t="s">
        <v>50</v>
      </c>
      <c r="B12" t="s">
        <v>116</v>
      </c>
      <c r="C12" t="s">
        <v>51</v>
      </c>
      <c r="D12" s="27">
        <v>44228</v>
      </c>
      <c r="E12">
        <v>44228</v>
      </c>
      <c r="F12">
        <v>44255</v>
      </c>
      <c r="G12" t="s">
        <v>74</v>
      </c>
      <c r="H12" t="s">
        <v>75</v>
      </c>
      <c r="I12" t="s">
        <v>54</v>
      </c>
      <c r="J12" t="s">
        <v>55</v>
      </c>
      <c r="K12" t="s">
        <v>55</v>
      </c>
      <c r="L12" t="s">
        <v>66</v>
      </c>
      <c r="M12">
        <v>2021</v>
      </c>
      <c r="N12" t="s">
        <v>56</v>
      </c>
      <c r="O12">
        <v>4947</v>
      </c>
      <c r="P12" t="s">
        <v>127</v>
      </c>
      <c r="Q12" t="s">
        <v>57</v>
      </c>
      <c r="R12" t="s">
        <v>57</v>
      </c>
      <c r="S12" t="s">
        <v>57</v>
      </c>
      <c r="T12" t="s">
        <v>57</v>
      </c>
      <c r="U12" t="s">
        <v>58</v>
      </c>
      <c r="V12" t="s">
        <v>57</v>
      </c>
      <c r="W12" t="s">
        <v>57</v>
      </c>
      <c r="X12" t="s">
        <v>57</v>
      </c>
      <c r="Y12" t="s">
        <v>57</v>
      </c>
      <c r="Z12" t="s">
        <v>57</v>
      </c>
      <c r="AA12" t="s">
        <v>57</v>
      </c>
      <c r="AB12" t="s">
        <v>57</v>
      </c>
      <c r="AC12" t="s">
        <v>57</v>
      </c>
      <c r="AD12" t="s">
        <v>57</v>
      </c>
      <c r="AE12" t="s">
        <v>57</v>
      </c>
      <c r="AF12" t="s">
        <v>57</v>
      </c>
      <c r="AG12" t="s">
        <v>57</v>
      </c>
      <c r="AH12" t="s">
        <v>57</v>
      </c>
      <c r="AI12" t="s">
        <v>57</v>
      </c>
      <c r="AJ12" t="s">
        <v>57</v>
      </c>
      <c r="AK12" t="s">
        <v>57</v>
      </c>
      <c r="AL12" t="s">
        <v>57</v>
      </c>
      <c r="AM12" t="s">
        <v>57</v>
      </c>
      <c r="AN12" t="s">
        <v>57</v>
      </c>
      <c r="AO12" t="s">
        <v>57</v>
      </c>
      <c r="AP12" t="s">
        <v>57</v>
      </c>
      <c r="AQ12" t="s">
        <v>57</v>
      </c>
      <c r="AR12" t="s">
        <v>57</v>
      </c>
      <c r="AS12" t="s">
        <v>57</v>
      </c>
      <c r="AT12" t="s">
        <v>57</v>
      </c>
      <c r="AU12" t="s">
        <v>57</v>
      </c>
      <c r="AV12" t="s">
        <v>57</v>
      </c>
      <c r="AW12" t="s">
        <v>57</v>
      </c>
      <c r="AX12" t="s">
        <v>57</v>
      </c>
      <c r="AY12" t="s">
        <v>57</v>
      </c>
      <c r="AZ12" t="s">
        <v>57</v>
      </c>
      <c r="BA12" t="s">
        <v>57</v>
      </c>
    </row>
    <row r="13" spans="1:53" x14ac:dyDescent="0.25">
      <c r="A13" t="s">
        <v>50</v>
      </c>
      <c r="B13" t="s">
        <v>116</v>
      </c>
      <c r="C13" t="s">
        <v>51</v>
      </c>
      <c r="D13" s="27">
        <v>44317</v>
      </c>
      <c r="E13">
        <v>44317</v>
      </c>
      <c r="F13">
        <v>44347</v>
      </c>
      <c r="G13" t="s">
        <v>72</v>
      </c>
      <c r="H13" t="s">
        <v>73</v>
      </c>
      <c r="I13" t="s">
        <v>54</v>
      </c>
      <c r="J13" t="s">
        <v>55</v>
      </c>
      <c r="K13" t="s">
        <v>55</v>
      </c>
      <c r="L13" t="s">
        <v>66</v>
      </c>
      <c r="M13">
        <v>2021</v>
      </c>
      <c r="N13" t="s">
        <v>56</v>
      </c>
      <c r="O13">
        <v>920</v>
      </c>
      <c r="P13" t="s">
        <v>128</v>
      </c>
      <c r="Q13" t="s">
        <v>57</v>
      </c>
      <c r="R13" t="s">
        <v>57</v>
      </c>
      <c r="S13" t="s">
        <v>57</v>
      </c>
      <c r="T13" t="s">
        <v>57</v>
      </c>
      <c r="U13" t="s">
        <v>58</v>
      </c>
      <c r="V13" t="s">
        <v>57</v>
      </c>
      <c r="W13" t="s">
        <v>57</v>
      </c>
      <c r="X13" t="s">
        <v>57</v>
      </c>
      <c r="Y13" t="s">
        <v>57</v>
      </c>
      <c r="Z13" t="s">
        <v>57</v>
      </c>
      <c r="AA13" t="s">
        <v>57</v>
      </c>
      <c r="AB13" t="s">
        <v>57</v>
      </c>
      <c r="AC13" t="s">
        <v>57</v>
      </c>
      <c r="AD13" t="s">
        <v>57</v>
      </c>
      <c r="AE13" t="s">
        <v>57</v>
      </c>
      <c r="AF13" t="s">
        <v>57</v>
      </c>
      <c r="AG13" t="s">
        <v>57</v>
      </c>
      <c r="AH13" t="s">
        <v>57</v>
      </c>
      <c r="AI13" t="s">
        <v>57</v>
      </c>
      <c r="AJ13" t="s">
        <v>57</v>
      </c>
      <c r="AK13" t="s">
        <v>57</v>
      </c>
      <c r="AL13" t="s">
        <v>57</v>
      </c>
      <c r="AM13" t="s">
        <v>57</v>
      </c>
      <c r="AN13" t="s">
        <v>57</v>
      </c>
      <c r="AO13" t="s">
        <v>57</v>
      </c>
      <c r="AP13" t="s">
        <v>57</v>
      </c>
      <c r="AQ13" t="s">
        <v>57</v>
      </c>
      <c r="AR13" t="s">
        <v>57</v>
      </c>
      <c r="AS13" t="s">
        <v>57</v>
      </c>
      <c r="AT13" t="s">
        <v>57</v>
      </c>
      <c r="AU13" t="s">
        <v>57</v>
      </c>
      <c r="AV13" t="s">
        <v>57</v>
      </c>
      <c r="AW13" t="s">
        <v>57</v>
      </c>
      <c r="AX13" t="s">
        <v>57</v>
      </c>
      <c r="AY13" t="s">
        <v>57</v>
      </c>
      <c r="AZ13" t="s">
        <v>57</v>
      </c>
      <c r="BA13" t="s">
        <v>57</v>
      </c>
    </row>
    <row r="14" spans="1:53" x14ac:dyDescent="0.25">
      <c r="A14" t="s">
        <v>50</v>
      </c>
      <c r="B14" t="s">
        <v>116</v>
      </c>
      <c r="C14" t="s">
        <v>51</v>
      </c>
      <c r="D14" s="27">
        <v>44197</v>
      </c>
      <c r="E14">
        <v>44197</v>
      </c>
      <c r="F14">
        <v>44227</v>
      </c>
      <c r="G14" t="s">
        <v>72</v>
      </c>
      <c r="H14" t="s">
        <v>73</v>
      </c>
      <c r="I14" t="s">
        <v>54</v>
      </c>
      <c r="J14" t="s">
        <v>55</v>
      </c>
      <c r="K14" t="s">
        <v>55</v>
      </c>
      <c r="L14" t="s">
        <v>66</v>
      </c>
      <c r="M14">
        <v>2021</v>
      </c>
      <c r="N14" t="s">
        <v>56</v>
      </c>
      <c r="O14">
        <v>2120</v>
      </c>
      <c r="P14" t="s">
        <v>129</v>
      </c>
      <c r="Q14" t="s">
        <v>57</v>
      </c>
      <c r="R14" t="s">
        <v>57</v>
      </c>
      <c r="S14" t="s">
        <v>57</v>
      </c>
      <c r="T14" t="s">
        <v>57</v>
      </c>
      <c r="U14" t="s">
        <v>58</v>
      </c>
      <c r="V14" t="s">
        <v>57</v>
      </c>
      <c r="W14" t="s">
        <v>57</v>
      </c>
      <c r="X14" t="s">
        <v>57</v>
      </c>
      <c r="Y14" t="s">
        <v>57</v>
      </c>
      <c r="Z14" t="s">
        <v>57</v>
      </c>
      <c r="AA14" t="s">
        <v>57</v>
      </c>
      <c r="AB14" t="s">
        <v>57</v>
      </c>
      <c r="AC14" t="s">
        <v>57</v>
      </c>
      <c r="AD14" t="s">
        <v>57</v>
      </c>
      <c r="AE14" t="s">
        <v>57</v>
      </c>
      <c r="AF14" t="s">
        <v>57</v>
      </c>
      <c r="AG14" t="s">
        <v>57</v>
      </c>
      <c r="AH14" t="s">
        <v>57</v>
      </c>
      <c r="AI14" t="s">
        <v>57</v>
      </c>
      <c r="AJ14" t="s">
        <v>57</v>
      </c>
      <c r="AK14" t="s">
        <v>57</v>
      </c>
      <c r="AL14" t="s">
        <v>57</v>
      </c>
      <c r="AM14" t="s">
        <v>57</v>
      </c>
      <c r="AN14" t="s">
        <v>57</v>
      </c>
      <c r="AO14" t="s">
        <v>57</v>
      </c>
      <c r="AP14" t="s">
        <v>57</v>
      </c>
      <c r="AQ14" t="s">
        <v>57</v>
      </c>
      <c r="AR14" t="s">
        <v>57</v>
      </c>
      <c r="AS14" t="s">
        <v>57</v>
      </c>
      <c r="AT14" t="s">
        <v>57</v>
      </c>
      <c r="AU14" t="s">
        <v>57</v>
      </c>
      <c r="AV14" t="s">
        <v>57</v>
      </c>
      <c r="AW14" t="s">
        <v>57</v>
      </c>
      <c r="AX14" t="s">
        <v>57</v>
      </c>
      <c r="AY14" t="s">
        <v>57</v>
      </c>
      <c r="AZ14" t="s">
        <v>57</v>
      </c>
      <c r="BA14" t="s">
        <v>57</v>
      </c>
    </row>
    <row r="15" spans="1:53" x14ac:dyDescent="0.25">
      <c r="A15" t="s">
        <v>50</v>
      </c>
      <c r="B15" t="s">
        <v>116</v>
      </c>
      <c r="C15" t="s">
        <v>51</v>
      </c>
      <c r="D15" s="27">
        <v>44470</v>
      </c>
      <c r="E15">
        <v>44470</v>
      </c>
      <c r="F15">
        <v>44500</v>
      </c>
      <c r="G15" t="s">
        <v>64</v>
      </c>
      <c r="H15" t="s">
        <v>65</v>
      </c>
      <c r="I15" t="s">
        <v>54</v>
      </c>
      <c r="J15" t="s">
        <v>55</v>
      </c>
      <c r="K15" t="s">
        <v>55</v>
      </c>
      <c r="L15" t="s">
        <v>66</v>
      </c>
      <c r="M15">
        <v>2021</v>
      </c>
      <c r="N15" t="s">
        <v>56</v>
      </c>
      <c r="O15">
        <v>2679</v>
      </c>
      <c r="P15" t="s">
        <v>130</v>
      </c>
      <c r="Q15" t="s">
        <v>57</v>
      </c>
      <c r="R15" t="s">
        <v>57</v>
      </c>
      <c r="S15" t="s">
        <v>57</v>
      </c>
      <c r="T15" t="s">
        <v>57</v>
      </c>
      <c r="U15" t="s">
        <v>57</v>
      </c>
      <c r="V15" t="s">
        <v>57</v>
      </c>
      <c r="W15" t="s">
        <v>57</v>
      </c>
      <c r="X15" t="s">
        <v>57</v>
      </c>
      <c r="Y15" t="s">
        <v>57</v>
      </c>
      <c r="Z15" t="s">
        <v>57</v>
      </c>
      <c r="AA15" t="s">
        <v>57</v>
      </c>
      <c r="AB15" t="s">
        <v>57</v>
      </c>
      <c r="AC15" t="s">
        <v>57</v>
      </c>
      <c r="AD15" t="s">
        <v>57</v>
      </c>
      <c r="AE15" t="s">
        <v>57</v>
      </c>
      <c r="AF15" t="s">
        <v>57</v>
      </c>
      <c r="AG15" t="s">
        <v>58</v>
      </c>
      <c r="AH15" t="s">
        <v>57</v>
      </c>
      <c r="AI15" t="s">
        <v>57</v>
      </c>
      <c r="AJ15" t="s">
        <v>57</v>
      </c>
      <c r="AK15" t="s">
        <v>57</v>
      </c>
      <c r="AL15" t="s">
        <v>57</v>
      </c>
      <c r="AM15" t="s">
        <v>57</v>
      </c>
      <c r="AN15" t="s">
        <v>57</v>
      </c>
      <c r="AO15" t="s">
        <v>57</v>
      </c>
      <c r="AP15" t="s">
        <v>57</v>
      </c>
      <c r="AQ15" t="s">
        <v>57</v>
      </c>
      <c r="AR15" t="s">
        <v>57</v>
      </c>
      <c r="AS15" t="s">
        <v>57</v>
      </c>
      <c r="AT15" t="s">
        <v>57</v>
      </c>
      <c r="AU15" t="s">
        <v>57</v>
      </c>
      <c r="AV15" t="s">
        <v>57</v>
      </c>
      <c r="AW15" t="s">
        <v>57</v>
      </c>
      <c r="AX15" t="s">
        <v>57</v>
      </c>
      <c r="AY15" t="s">
        <v>57</v>
      </c>
      <c r="AZ15" t="s">
        <v>57</v>
      </c>
      <c r="BA15" t="s">
        <v>57</v>
      </c>
    </row>
    <row r="16" spans="1:53" x14ac:dyDescent="0.25">
      <c r="A16" t="s">
        <v>50</v>
      </c>
      <c r="B16" t="s">
        <v>116</v>
      </c>
      <c r="C16" t="s">
        <v>51</v>
      </c>
      <c r="D16" s="27">
        <v>44197</v>
      </c>
      <c r="E16">
        <v>44197</v>
      </c>
      <c r="F16">
        <v>44227</v>
      </c>
      <c r="G16" t="s">
        <v>86</v>
      </c>
      <c r="H16" t="s">
        <v>87</v>
      </c>
      <c r="I16" t="s">
        <v>54</v>
      </c>
      <c r="J16" t="s">
        <v>55</v>
      </c>
      <c r="K16" t="s">
        <v>55</v>
      </c>
      <c r="L16" t="s">
        <v>66</v>
      </c>
      <c r="M16">
        <v>2021</v>
      </c>
      <c r="N16" t="s">
        <v>56</v>
      </c>
      <c r="O16">
        <v>302</v>
      </c>
      <c r="P16" t="s">
        <v>131</v>
      </c>
      <c r="Q16" t="s">
        <v>57</v>
      </c>
      <c r="R16" t="s">
        <v>57</v>
      </c>
      <c r="S16" t="s">
        <v>57</v>
      </c>
      <c r="T16" t="s">
        <v>57</v>
      </c>
      <c r="U16" t="s">
        <v>57</v>
      </c>
      <c r="V16" t="s">
        <v>57</v>
      </c>
      <c r="W16" t="s">
        <v>57</v>
      </c>
      <c r="X16" t="s">
        <v>57</v>
      </c>
      <c r="Y16" t="s">
        <v>57</v>
      </c>
      <c r="Z16" t="s">
        <v>57</v>
      </c>
      <c r="AA16" t="s">
        <v>57</v>
      </c>
      <c r="AB16" t="s">
        <v>57</v>
      </c>
      <c r="AC16" t="s">
        <v>57</v>
      </c>
      <c r="AD16" t="s">
        <v>57</v>
      </c>
      <c r="AE16" t="s">
        <v>57</v>
      </c>
      <c r="AF16" t="s">
        <v>57</v>
      </c>
      <c r="AG16" t="s">
        <v>58</v>
      </c>
      <c r="AH16" t="s">
        <v>57</v>
      </c>
      <c r="AI16" t="s">
        <v>57</v>
      </c>
      <c r="AJ16" t="s">
        <v>57</v>
      </c>
      <c r="AK16" t="s">
        <v>57</v>
      </c>
      <c r="AL16" t="s">
        <v>57</v>
      </c>
      <c r="AM16" t="s">
        <v>57</v>
      </c>
      <c r="AN16" t="s">
        <v>57</v>
      </c>
      <c r="AO16" t="s">
        <v>57</v>
      </c>
      <c r="AP16" t="s">
        <v>57</v>
      </c>
      <c r="AQ16" t="s">
        <v>57</v>
      </c>
      <c r="AR16" t="s">
        <v>57</v>
      </c>
      <c r="AS16" t="s">
        <v>57</v>
      </c>
      <c r="AT16" t="s">
        <v>57</v>
      </c>
      <c r="AU16" t="s">
        <v>57</v>
      </c>
      <c r="AV16" t="s">
        <v>57</v>
      </c>
      <c r="AW16" t="s">
        <v>57</v>
      </c>
      <c r="AX16" t="s">
        <v>57</v>
      </c>
      <c r="AY16" t="s">
        <v>57</v>
      </c>
      <c r="AZ16" t="s">
        <v>57</v>
      </c>
      <c r="BA16" t="s">
        <v>57</v>
      </c>
    </row>
    <row r="17" spans="1:53" x14ac:dyDescent="0.25">
      <c r="A17" t="s">
        <v>50</v>
      </c>
      <c r="B17" t="s">
        <v>116</v>
      </c>
      <c r="C17" t="s">
        <v>51</v>
      </c>
      <c r="D17" s="27">
        <v>44531</v>
      </c>
      <c r="E17">
        <v>44531</v>
      </c>
      <c r="F17">
        <v>44561</v>
      </c>
      <c r="G17" t="s">
        <v>80</v>
      </c>
      <c r="H17" t="s">
        <v>81</v>
      </c>
      <c r="I17" t="s">
        <v>54</v>
      </c>
      <c r="J17" t="s">
        <v>55</v>
      </c>
      <c r="K17" t="s">
        <v>55</v>
      </c>
      <c r="L17" t="s">
        <v>66</v>
      </c>
      <c r="M17">
        <v>2021</v>
      </c>
      <c r="N17" t="s">
        <v>56</v>
      </c>
      <c r="O17">
        <v>9701</v>
      </c>
      <c r="P17" t="s">
        <v>132</v>
      </c>
      <c r="Q17" t="s">
        <v>57</v>
      </c>
      <c r="R17" t="s">
        <v>57</v>
      </c>
      <c r="S17" t="s">
        <v>57</v>
      </c>
      <c r="T17" t="s">
        <v>57</v>
      </c>
      <c r="U17" t="s">
        <v>57</v>
      </c>
      <c r="V17" t="s">
        <v>57</v>
      </c>
      <c r="W17" t="s">
        <v>57</v>
      </c>
      <c r="X17" t="s">
        <v>57</v>
      </c>
      <c r="Y17" t="s">
        <v>57</v>
      </c>
      <c r="Z17" t="s">
        <v>57</v>
      </c>
      <c r="AA17" t="s">
        <v>57</v>
      </c>
      <c r="AB17" t="s">
        <v>57</v>
      </c>
      <c r="AC17" t="s">
        <v>57</v>
      </c>
      <c r="AD17" t="s">
        <v>57</v>
      </c>
      <c r="AE17" t="s">
        <v>57</v>
      </c>
      <c r="AF17" t="s">
        <v>57</v>
      </c>
      <c r="AG17" t="s">
        <v>58</v>
      </c>
      <c r="AH17" t="s">
        <v>57</v>
      </c>
      <c r="AI17" t="s">
        <v>57</v>
      </c>
      <c r="AJ17" t="s">
        <v>57</v>
      </c>
      <c r="AK17" t="s">
        <v>57</v>
      </c>
      <c r="AL17" t="s">
        <v>57</v>
      </c>
      <c r="AM17" t="s">
        <v>57</v>
      </c>
      <c r="AN17" t="s">
        <v>57</v>
      </c>
      <c r="AO17" t="s">
        <v>57</v>
      </c>
      <c r="AP17" t="s">
        <v>57</v>
      </c>
      <c r="AQ17" t="s">
        <v>57</v>
      </c>
      <c r="AR17" t="s">
        <v>57</v>
      </c>
      <c r="AS17" t="s">
        <v>57</v>
      </c>
      <c r="AT17" t="s">
        <v>57</v>
      </c>
      <c r="AU17" t="s">
        <v>57</v>
      </c>
      <c r="AV17" t="s">
        <v>57</v>
      </c>
      <c r="AW17" t="s">
        <v>57</v>
      </c>
      <c r="AX17" t="s">
        <v>57</v>
      </c>
      <c r="AY17" t="s">
        <v>57</v>
      </c>
      <c r="AZ17" t="s">
        <v>57</v>
      </c>
      <c r="BA17" t="s">
        <v>57</v>
      </c>
    </row>
    <row r="18" spans="1:53" x14ac:dyDescent="0.25">
      <c r="A18" t="s">
        <v>50</v>
      </c>
      <c r="B18" t="s">
        <v>116</v>
      </c>
      <c r="C18" t="s">
        <v>51</v>
      </c>
      <c r="D18" s="27">
        <v>44197</v>
      </c>
      <c r="E18">
        <v>44197</v>
      </c>
      <c r="F18">
        <v>44227</v>
      </c>
      <c r="G18" t="s">
        <v>74</v>
      </c>
      <c r="H18" t="s">
        <v>75</v>
      </c>
      <c r="I18" t="s">
        <v>54</v>
      </c>
      <c r="J18" t="s">
        <v>55</v>
      </c>
      <c r="K18" t="s">
        <v>55</v>
      </c>
      <c r="L18" t="s">
        <v>66</v>
      </c>
      <c r="M18">
        <v>2021</v>
      </c>
      <c r="N18" t="s">
        <v>56</v>
      </c>
      <c r="O18">
        <v>396</v>
      </c>
      <c r="P18" t="s">
        <v>133</v>
      </c>
      <c r="Q18" t="s">
        <v>57</v>
      </c>
      <c r="R18" t="s">
        <v>57</v>
      </c>
      <c r="S18" t="s">
        <v>57</v>
      </c>
      <c r="T18" t="s">
        <v>57</v>
      </c>
      <c r="U18" t="s">
        <v>58</v>
      </c>
      <c r="V18" t="s">
        <v>57</v>
      </c>
      <c r="W18" t="s">
        <v>57</v>
      </c>
      <c r="X18" t="s">
        <v>57</v>
      </c>
      <c r="Y18" t="s">
        <v>57</v>
      </c>
      <c r="Z18" t="s">
        <v>57</v>
      </c>
      <c r="AA18" t="s">
        <v>57</v>
      </c>
      <c r="AB18" t="s">
        <v>57</v>
      </c>
      <c r="AC18" t="s">
        <v>57</v>
      </c>
      <c r="AD18" t="s">
        <v>57</v>
      </c>
      <c r="AE18" t="s">
        <v>57</v>
      </c>
      <c r="AF18" t="s">
        <v>57</v>
      </c>
      <c r="AG18" t="s">
        <v>57</v>
      </c>
      <c r="AH18" t="s">
        <v>57</v>
      </c>
      <c r="AI18" t="s">
        <v>57</v>
      </c>
      <c r="AJ18" t="s">
        <v>57</v>
      </c>
      <c r="AK18" t="s">
        <v>57</v>
      </c>
      <c r="AL18" t="s">
        <v>57</v>
      </c>
      <c r="AM18" t="s">
        <v>57</v>
      </c>
      <c r="AN18" t="s">
        <v>57</v>
      </c>
      <c r="AO18" t="s">
        <v>57</v>
      </c>
      <c r="AP18" t="s">
        <v>57</v>
      </c>
      <c r="AQ18" t="s">
        <v>57</v>
      </c>
      <c r="AR18" t="s">
        <v>57</v>
      </c>
      <c r="AS18" t="s">
        <v>57</v>
      </c>
      <c r="AT18" t="s">
        <v>57</v>
      </c>
      <c r="AU18" t="s">
        <v>57</v>
      </c>
      <c r="AV18" t="s">
        <v>57</v>
      </c>
      <c r="AW18" t="s">
        <v>57</v>
      </c>
      <c r="AX18" t="s">
        <v>57</v>
      </c>
      <c r="AY18" t="s">
        <v>57</v>
      </c>
      <c r="AZ18" t="s">
        <v>57</v>
      </c>
      <c r="BA18" t="s">
        <v>57</v>
      </c>
    </row>
    <row r="19" spans="1:53" x14ac:dyDescent="0.25">
      <c r="A19" t="s">
        <v>50</v>
      </c>
      <c r="B19" t="s">
        <v>116</v>
      </c>
      <c r="C19" t="s">
        <v>51</v>
      </c>
      <c r="D19" s="27">
        <v>44348</v>
      </c>
      <c r="E19">
        <v>44348</v>
      </c>
      <c r="F19">
        <v>44377</v>
      </c>
      <c r="G19" t="s">
        <v>72</v>
      </c>
      <c r="H19" t="s">
        <v>73</v>
      </c>
      <c r="I19" t="s">
        <v>54</v>
      </c>
      <c r="J19" t="s">
        <v>55</v>
      </c>
      <c r="K19" t="s">
        <v>55</v>
      </c>
      <c r="L19" t="s">
        <v>66</v>
      </c>
      <c r="M19">
        <v>2021</v>
      </c>
      <c r="N19" t="s">
        <v>56</v>
      </c>
      <c r="O19">
        <v>355</v>
      </c>
      <c r="P19" t="s">
        <v>134</v>
      </c>
      <c r="Q19" t="s">
        <v>57</v>
      </c>
      <c r="R19" t="s">
        <v>57</v>
      </c>
      <c r="S19" t="s">
        <v>57</v>
      </c>
      <c r="T19" t="s">
        <v>57</v>
      </c>
      <c r="U19" t="s">
        <v>58</v>
      </c>
      <c r="V19" t="s">
        <v>57</v>
      </c>
      <c r="W19" t="s">
        <v>57</v>
      </c>
      <c r="X19" t="s">
        <v>57</v>
      </c>
      <c r="Y19" t="s">
        <v>57</v>
      </c>
      <c r="Z19" t="s">
        <v>57</v>
      </c>
      <c r="AA19" t="s">
        <v>57</v>
      </c>
      <c r="AB19" t="s">
        <v>57</v>
      </c>
      <c r="AC19" t="s">
        <v>57</v>
      </c>
      <c r="AD19" t="s">
        <v>57</v>
      </c>
      <c r="AE19" t="s">
        <v>57</v>
      </c>
      <c r="AF19" t="s">
        <v>57</v>
      </c>
      <c r="AG19" t="s">
        <v>57</v>
      </c>
      <c r="AH19" t="s">
        <v>57</v>
      </c>
      <c r="AI19" t="s">
        <v>57</v>
      </c>
      <c r="AJ19" t="s">
        <v>57</v>
      </c>
      <c r="AK19" t="s">
        <v>57</v>
      </c>
      <c r="AL19" t="s">
        <v>57</v>
      </c>
      <c r="AM19" t="s">
        <v>57</v>
      </c>
      <c r="AN19" t="s">
        <v>57</v>
      </c>
      <c r="AO19" t="s">
        <v>57</v>
      </c>
      <c r="AP19" t="s">
        <v>57</v>
      </c>
      <c r="AQ19" t="s">
        <v>57</v>
      </c>
      <c r="AR19" t="s">
        <v>57</v>
      </c>
      <c r="AS19" t="s">
        <v>57</v>
      </c>
      <c r="AT19" t="s">
        <v>57</v>
      </c>
      <c r="AU19" t="s">
        <v>57</v>
      </c>
      <c r="AV19" t="s">
        <v>57</v>
      </c>
      <c r="AW19" t="s">
        <v>57</v>
      </c>
      <c r="AX19" t="s">
        <v>57</v>
      </c>
      <c r="AY19" t="s">
        <v>57</v>
      </c>
      <c r="AZ19" t="s">
        <v>57</v>
      </c>
      <c r="BA19" t="s">
        <v>57</v>
      </c>
    </row>
    <row r="21" spans="1:53" x14ac:dyDescent="0.25">
      <c r="O21" s="28">
        <f>SUM(O2:O19)</f>
        <v>164053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BB86F-6CB0-48BB-AEDF-E733D21A19EC}">
  <dimension ref="A1:K15"/>
  <sheetViews>
    <sheetView workbookViewId="0">
      <selection activeCell="M23" sqref="M23"/>
    </sheetView>
  </sheetViews>
  <sheetFormatPr defaultRowHeight="15" x14ac:dyDescent="0.25"/>
  <cols>
    <col min="4" max="4" width="12.7109375" bestFit="1" customWidth="1"/>
    <col min="5" max="5" width="45.7109375" bestFit="1" customWidth="1"/>
    <col min="6" max="6" width="30.7109375" bestFit="1" customWidth="1"/>
    <col min="7" max="7" width="16.42578125" bestFit="1" customWidth="1"/>
    <col min="11" max="11" width="21.5703125" bestFit="1" customWidth="1"/>
    <col min="12" max="12" width="14.85546875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5</v>
      </c>
      <c r="E1" t="s">
        <v>6</v>
      </c>
      <c r="F1" t="s">
        <v>7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</row>
    <row r="2" spans="1:11" x14ac:dyDescent="0.25">
      <c r="A2" t="s">
        <v>50</v>
      </c>
      <c r="B2" t="s">
        <v>135</v>
      </c>
      <c r="C2" s="27">
        <v>44531</v>
      </c>
      <c r="D2" t="s">
        <v>136</v>
      </c>
      <c r="E2" t="s">
        <v>137</v>
      </c>
      <c r="F2" t="s">
        <v>54</v>
      </c>
      <c r="G2" t="s">
        <v>138</v>
      </c>
      <c r="H2">
        <v>2021</v>
      </c>
      <c r="I2" t="s">
        <v>56</v>
      </c>
      <c r="J2">
        <v>7</v>
      </c>
      <c r="K2" t="s">
        <v>139</v>
      </c>
    </row>
    <row r="3" spans="1:11" x14ac:dyDescent="0.25">
      <c r="A3" t="s">
        <v>50</v>
      </c>
      <c r="B3" t="s">
        <v>135</v>
      </c>
      <c r="C3" s="27">
        <v>44197</v>
      </c>
      <c r="D3" t="s">
        <v>136</v>
      </c>
      <c r="E3" t="s">
        <v>137</v>
      </c>
      <c r="F3" t="s">
        <v>54</v>
      </c>
      <c r="G3" t="s">
        <v>138</v>
      </c>
      <c r="H3">
        <v>2021</v>
      </c>
      <c r="I3" t="s">
        <v>56</v>
      </c>
      <c r="J3">
        <v>16</v>
      </c>
      <c r="K3" t="s">
        <v>140</v>
      </c>
    </row>
    <row r="4" spans="1:11" x14ac:dyDescent="0.25">
      <c r="A4" t="s">
        <v>50</v>
      </c>
      <c r="B4" t="s">
        <v>135</v>
      </c>
      <c r="C4" s="27">
        <v>44348</v>
      </c>
      <c r="D4" t="s">
        <v>136</v>
      </c>
      <c r="E4" t="s">
        <v>137</v>
      </c>
      <c r="F4" t="s">
        <v>54</v>
      </c>
      <c r="G4" t="s">
        <v>138</v>
      </c>
      <c r="H4">
        <v>2021</v>
      </c>
      <c r="I4" t="s">
        <v>56</v>
      </c>
      <c r="J4">
        <v>67</v>
      </c>
      <c r="K4" t="s">
        <v>141</v>
      </c>
    </row>
    <row r="5" spans="1:11" x14ac:dyDescent="0.25">
      <c r="A5" t="s">
        <v>50</v>
      </c>
      <c r="B5" t="s">
        <v>135</v>
      </c>
      <c r="C5" s="27">
        <v>44440</v>
      </c>
      <c r="D5" t="s">
        <v>136</v>
      </c>
      <c r="E5" t="s">
        <v>137</v>
      </c>
      <c r="F5" t="s">
        <v>54</v>
      </c>
      <c r="G5" t="s">
        <v>138</v>
      </c>
      <c r="H5">
        <v>2021</v>
      </c>
      <c r="I5" t="s">
        <v>56</v>
      </c>
      <c r="J5">
        <v>51</v>
      </c>
      <c r="K5" t="s">
        <v>142</v>
      </c>
    </row>
    <row r="6" spans="1:11" x14ac:dyDescent="0.25">
      <c r="A6" t="s">
        <v>50</v>
      </c>
      <c r="B6" t="s">
        <v>135</v>
      </c>
      <c r="C6" s="27">
        <v>44501</v>
      </c>
      <c r="D6" t="s">
        <v>136</v>
      </c>
      <c r="E6" t="s">
        <v>137</v>
      </c>
      <c r="F6" t="s">
        <v>54</v>
      </c>
      <c r="G6" t="s">
        <v>138</v>
      </c>
      <c r="H6">
        <v>2021</v>
      </c>
      <c r="I6" t="s">
        <v>56</v>
      </c>
      <c r="J6">
        <v>17</v>
      </c>
      <c r="K6" t="s">
        <v>143</v>
      </c>
    </row>
    <row r="7" spans="1:11" x14ac:dyDescent="0.25">
      <c r="A7" t="s">
        <v>50</v>
      </c>
      <c r="B7" t="s">
        <v>135</v>
      </c>
      <c r="C7" s="27">
        <v>44378</v>
      </c>
      <c r="D7" t="s">
        <v>136</v>
      </c>
      <c r="E7" t="s">
        <v>137</v>
      </c>
      <c r="F7" t="s">
        <v>54</v>
      </c>
      <c r="G7" t="s">
        <v>138</v>
      </c>
      <c r="H7">
        <v>2021</v>
      </c>
      <c r="I7" t="s">
        <v>56</v>
      </c>
      <c r="J7">
        <v>70</v>
      </c>
      <c r="K7" t="s">
        <v>144</v>
      </c>
    </row>
    <row r="8" spans="1:11" x14ac:dyDescent="0.25">
      <c r="A8" t="s">
        <v>50</v>
      </c>
      <c r="B8" t="s">
        <v>135</v>
      </c>
      <c r="C8" s="27">
        <v>44228</v>
      </c>
      <c r="D8" t="s">
        <v>136</v>
      </c>
      <c r="E8" t="s">
        <v>137</v>
      </c>
      <c r="F8" t="s">
        <v>54</v>
      </c>
      <c r="G8" t="s">
        <v>138</v>
      </c>
      <c r="H8">
        <v>2021</v>
      </c>
      <c r="I8" t="s">
        <v>56</v>
      </c>
      <c r="J8">
        <v>21</v>
      </c>
      <c r="K8" t="s">
        <v>145</v>
      </c>
    </row>
    <row r="9" spans="1:11" x14ac:dyDescent="0.25">
      <c r="A9" t="s">
        <v>50</v>
      </c>
      <c r="B9" t="s">
        <v>135</v>
      </c>
      <c r="C9" s="27">
        <v>44409</v>
      </c>
      <c r="D9" t="s">
        <v>136</v>
      </c>
      <c r="E9" t="s">
        <v>137</v>
      </c>
      <c r="F9" t="s">
        <v>54</v>
      </c>
      <c r="G9" t="s">
        <v>138</v>
      </c>
      <c r="H9">
        <v>2021</v>
      </c>
      <c r="I9" t="s">
        <v>56</v>
      </c>
      <c r="J9">
        <v>59</v>
      </c>
      <c r="K9" t="s">
        <v>146</v>
      </c>
    </row>
    <row r="10" spans="1:11" x14ac:dyDescent="0.25">
      <c r="A10" t="s">
        <v>50</v>
      </c>
      <c r="B10" t="s">
        <v>135</v>
      </c>
      <c r="C10" s="27">
        <v>44287</v>
      </c>
      <c r="D10" t="s">
        <v>136</v>
      </c>
      <c r="E10" t="s">
        <v>137</v>
      </c>
      <c r="F10" t="s">
        <v>54</v>
      </c>
      <c r="G10" t="s">
        <v>138</v>
      </c>
      <c r="H10">
        <v>2021</v>
      </c>
      <c r="I10" t="s">
        <v>56</v>
      </c>
      <c r="J10">
        <v>68</v>
      </c>
      <c r="K10" t="s">
        <v>147</v>
      </c>
    </row>
    <row r="11" spans="1:11" x14ac:dyDescent="0.25">
      <c r="A11" t="s">
        <v>50</v>
      </c>
      <c r="B11" t="s">
        <v>135</v>
      </c>
      <c r="C11" s="27">
        <v>44256</v>
      </c>
      <c r="D11" t="s">
        <v>136</v>
      </c>
      <c r="E11" t="s">
        <v>137</v>
      </c>
      <c r="F11" t="s">
        <v>54</v>
      </c>
      <c r="G11" t="s">
        <v>138</v>
      </c>
      <c r="H11">
        <v>2021</v>
      </c>
      <c r="I11" t="s">
        <v>56</v>
      </c>
      <c r="J11">
        <v>52</v>
      </c>
      <c r="K11" t="s">
        <v>148</v>
      </c>
    </row>
    <row r="12" spans="1:11" x14ac:dyDescent="0.25">
      <c r="A12" t="s">
        <v>50</v>
      </c>
      <c r="B12" t="s">
        <v>135</v>
      </c>
      <c r="C12" s="27">
        <v>44317</v>
      </c>
      <c r="D12" t="s">
        <v>136</v>
      </c>
      <c r="E12" t="s">
        <v>137</v>
      </c>
      <c r="F12" t="s">
        <v>54</v>
      </c>
      <c r="G12" t="s">
        <v>138</v>
      </c>
      <c r="H12">
        <v>2021</v>
      </c>
      <c r="I12" t="s">
        <v>56</v>
      </c>
      <c r="J12">
        <v>68</v>
      </c>
      <c r="K12" t="s">
        <v>149</v>
      </c>
    </row>
    <row r="13" spans="1:11" x14ac:dyDescent="0.25">
      <c r="A13" t="s">
        <v>50</v>
      </c>
      <c r="B13" t="s">
        <v>135</v>
      </c>
      <c r="C13" s="27">
        <v>44470</v>
      </c>
      <c r="D13" t="s">
        <v>136</v>
      </c>
      <c r="E13" t="s">
        <v>137</v>
      </c>
      <c r="F13" t="s">
        <v>54</v>
      </c>
      <c r="G13" t="s">
        <v>138</v>
      </c>
      <c r="H13">
        <v>2021</v>
      </c>
      <c r="I13" t="s">
        <v>56</v>
      </c>
      <c r="J13">
        <v>41</v>
      </c>
      <c r="K13" t="s">
        <v>150</v>
      </c>
    </row>
    <row r="15" spans="1:11" x14ac:dyDescent="0.25">
      <c r="J15" s="29">
        <f>SUM(J2:J13)</f>
        <v>537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465D01A751DFB4DA7C423895574590A" ma:contentTypeVersion="44" ma:contentTypeDescription="" ma:contentTypeScope="" ma:versionID="6b2853efb9a1140c5f284baa7da6d65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2021-06-01T07:00:00+00:00</OpenedDate>
    <SignificantOrder xmlns="dc463f71-b30c-4ab2-9473-d307f9d35888">false</SignificantOrder>
    <Date1 xmlns="dc463f71-b30c-4ab2-9473-d307f9d35888">2023-05-26T07:00:00+00:00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210396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F89D989-75B6-46E6-B18A-FEA1E6D8A43A}"/>
</file>

<file path=customXml/itemProps2.xml><?xml version="1.0" encoding="utf-8"?>
<ds:datastoreItem xmlns:ds="http://schemas.openxmlformats.org/officeDocument/2006/customXml" ds:itemID="{1A8B6EAF-E8A7-4E90-B2DF-6A5FDBC4A3A8}"/>
</file>

<file path=customXml/itemProps3.xml><?xml version="1.0" encoding="utf-8"?>
<ds:datastoreItem xmlns:ds="http://schemas.openxmlformats.org/officeDocument/2006/customXml" ds:itemID="{64B4FCDB-5DDD-4F39-B765-EAE0AE5D52B8}"/>
</file>

<file path=customXml/itemProps4.xml><?xml version="1.0" encoding="utf-8"?>
<ds:datastoreItem xmlns:ds="http://schemas.openxmlformats.org/officeDocument/2006/customXml" ds:itemID="{E96E6130-AF82-4781-B7A5-79C662E650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screenshots1</vt:lpstr>
      <vt:lpstr>screenshots2</vt:lpstr>
      <vt:lpstr>screenshots3</vt:lpstr>
      <vt:lpstr>Screenshot 4</vt:lpstr>
      <vt:lpstr>wind data</vt:lpstr>
      <vt:lpstr>hydro data</vt:lpstr>
      <vt:lpstr>Solar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Reid, Scott</dc:creator>
  <cp:lastModifiedBy>Doyle, Andrew (UTC)</cp:lastModifiedBy>
  <dcterms:created xsi:type="dcterms:W3CDTF">2023-05-23T18:25:15Z</dcterms:created>
  <dcterms:modified xsi:type="dcterms:W3CDTF">2023-05-26T21:02:03Z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0x0101006E56B4D1795A2E4DB2F0B01679ED314A00F465D01A751DFB4DA7C423895574590A</vt:lpwstr>
  </property>
  <property fmtid="{D5CDD505-2E9C-101B-9397-08002B2CF9AE}" pid="3" name="_docset_NoMedatataSyncRequired">
    <vt:lpwstr>False</vt:lpwstr>
  </property>
</Properties>
</file>