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3-WA-COVID-19 Reporting\08-2023 WA COVID-19 Report\"/>
    </mc:Choice>
  </mc:AlternateContent>
  <xr:revisionPtr revIDLastSave="0" documentId="13_ncr:1_{D4ED4748-700D-425F-B302-726D001313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9" l="1"/>
  <c r="H12" i="9"/>
  <c r="D12" i="9"/>
  <c r="C12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<sst xmlns="http://schemas.openxmlformats.org/spreadsheetml/2006/main" count="56" uniqueCount="33">
  <si>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</si>
  <si>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</si>
  <si>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</si>
  <si>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</si>
  <si>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</si>
  <si>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</si>
  <si>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</si>
  <si>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</si>
  <si>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</si>
  <si>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</si>
  <si>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</si>
  <si>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</si>
  <si>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</si>
  <si>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</si>
  <si>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</si>
  <si>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</si>
  <si>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</si>
  <si>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</si>
  <si>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</si>
  <si>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Aug 2023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</si>
  <si>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</si>
  <si>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</si>
  <si>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</si>
  <si>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</si>
  <si>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</si>
  <si>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</si>
  <si>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</si>
  <si>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</si>
  <si>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</si>
  <si>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</si>
  <si>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</si>
  <si>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</si>
  <si>
    <t xml:space="preserve">August 2023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</si>
</sst>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1" fillId="0" borderId="1" xfId="0" applyFont="1" applyBorder="1" applyAlignment="1">
      <alignment vertical="center" wrapText="1"/>
    </xf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3" fontId="4" fillId="0" borderId="8" xfId="0" applyNumberFormat="1" applyFont="1" applyBorder="1" applyAlignment="1">
      <alignment horizontal="right" vertical="top"/>
    </xf>
    <xf numFmtId="164" fontId="0" fillId="0" borderId="8" xfId="1" applyNumberFormat="1" applyFont="1" applyBorder="1" applyAlignment="1"/>
    <xf numFmtId="164" fontId="4" fillId="0" borderId="8" xfId="1" applyNumberFormat="1" applyFont="1" applyBorder="1" applyAlignment="1">
      <alignment vertical="top"/>
    </xf>
    <xf numFmtId="3" fontId="0" fillId="0" borderId="22" xfId="0" applyNumberForma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2" borderId="25" xfId="3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5" fontId="0" fillId="0" borderId="1" xfId="2" applyNumberFormat="1" applyFont="1" applyFill="1" applyBorder="1"/>
    <xf numFmtId="164" fontId="0" fillId="0" borderId="9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28" xfId="0" applyFont="1" applyBorder="1"/>
    <xf numFmtId="0" fontId="2" fillId="0" borderId="29" xfId="0" applyFont="1" applyBorder="1" applyAlignment="1">
      <alignment vertical="center"/>
    </xf>
    <xf numFmtId="0" fontId="2" fillId="0" borderId="2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0" xfId="2" applyFont="1" applyBorder="1" applyAlignment="1">
      <alignment vertical="center"/>
    </xf>
    <xf numFmtId="44" fontId="2" fillId="0" borderId="30" xfId="2" applyFont="1" applyBorder="1" applyAlignment="1">
      <alignment vertical="center" wrapText="1"/>
    </xf>
    <xf numFmtId="165" fontId="0" fillId="0" borderId="0" xfId="2" applyNumberFormat="1" applyFont="1" applyFill="1" applyBorder="1"/>
    <xf numFmtId="165" fontId="0" fillId="0" borderId="31" xfId="2" applyNumberFormat="1" applyFont="1" applyFill="1" applyBorder="1"/>
    <xf numFmtId="164" fontId="0" fillId="0" borderId="32" xfId="1" applyNumberFormat="1" applyFont="1" applyFill="1" applyBorder="1"/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/>
    <xf numFmtId="44" fontId="2" fillId="0" borderId="35" xfId="2" applyFont="1" applyBorder="1" applyAlignment="1">
      <alignment vertical="center"/>
    </xf>
    <xf numFmtId="44" fontId="2" fillId="0" borderId="35" xfId="2" applyFont="1" applyBorder="1" applyAlignment="1">
      <alignment vertical="center" wrapText="1"/>
    </xf>
    <xf numFmtId="0" fontId="7" fillId="0" borderId="36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165" fontId="0" fillId="0" borderId="38" xfId="2" applyNumberFormat="1" applyFont="1" applyFill="1" applyBorder="1"/>
    <xf numFmtId="164" fontId="0" fillId="0" borderId="39" xfId="1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7" fillId="0" borderId="29" xfId="0" applyFont="1" applyBorder="1"/>
    <xf numFmtId="164" fontId="7" fillId="0" borderId="29" xfId="1" applyNumberFormat="1" applyFont="1" applyBorder="1"/>
    <xf numFmtId="0" fontId="7" fillId="0" borderId="40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5" fontId="0" fillId="0" borderId="41" xfId="2" applyNumberFormat="1" applyFont="1" applyBorder="1"/>
    <xf numFmtId="164" fontId="0" fillId="0" borderId="42" xfId="1" applyNumberFormat="1" applyFont="1" applyBorder="1"/>
    <xf numFmtId="0" fontId="1" fillId="0" borderId="33" xfId="0" applyFont="1" applyBorder="1" applyAlignment="1">
      <alignment horizontal="center" vertical="center"/>
    </xf>
    <xf numFmtId="44" fontId="7" fillId="0" borderId="35" xfId="2" applyFont="1" applyBorder="1"/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3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" fontId="6" fillId="2" borderId="47" xfId="3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17" fontId="6" fillId="2" borderId="40" xfId="3" applyNumberFormat="1" applyFont="1" applyFill="1" applyBorder="1" applyAlignment="1">
      <alignment horizontal="center" vertical="center" wrapText="1"/>
    </xf>
    <xf numFmtId="17" fontId="6" fillId="2" borderId="4" xfId="3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838EAC54-F708-4045-ADE0-37B1C8810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F21" sqref="F21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2" customWidth="1"/>
    <col min="6" max="6" width="12" bestFit="1" customWidth="1"/>
    <col min="7" max="7" width="10.85546875" bestFit="1" customWidth="1"/>
    <col min="8" max="8" width="11.5703125" bestFit="1" customWidth="1"/>
    <col min="9" max="9" width="10.42578125" bestFit="1" customWidth="1"/>
  </cols>
  <sheetData>
    <row r="1" spans="1:9" ht="15.75" thickBot="1" x14ac:dyDescent="0.3">
      <c r="A1" s="37" t="s">
        <v>32</v>
      </c>
      <c r="B1" s="38"/>
      <c r="C1" s="38"/>
      <c r="D1" s="38"/>
      <c r="E1" s="38"/>
      <c r="F1" s="38"/>
      <c r="G1" s="38"/>
      <c r="H1" s="38"/>
      <c r="I1" s="39"/>
    </row>
    <row r="2" spans="1:9" ht="28.35" customHeight="1" x14ac:dyDescent="0.25">
      <c r="A2" s="95">
        <v>45160</v>
      </c>
      <c r="B2" s="96"/>
      <c r="C2" s="97" t="s">
        <v>20</v>
      </c>
      <c r="D2" s="98" t="s">
        <v>21</v>
      </c>
      <c r="F2" s="99">
        <v>45160</v>
      </c>
      <c r="G2" s="100"/>
      <c r="H2" s="101" t="s">
        <v>22</v>
      </c>
      <c r="I2" s="102" t="s">
        <v>23</v>
      </c>
    </row>
    <row r="3" spans="1:9" ht="21.75" customHeight="1" thickBot="1" x14ac:dyDescent="0.3">
      <c r="A3" s="44"/>
      <c r="B3" s="45"/>
      <c r="C3" s="46"/>
      <c r="D3" s="47"/>
      <c r="F3" s="48" t="s">
        <v>24</v>
      </c>
      <c r="G3" s="49"/>
      <c r="H3" s="50">
        <v>8021.91</v>
      </c>
      <c r="I3" s="51">
        <v>185</v>
      </c>
    </row>
    <row r="4" spans="1:9" x14ac:dyDescent="0.25">
      <c r="A4" s="52" t="s">
        <v>5</v>
      </c>
      <c r="B4" s="53" t="s">
        <v>3</v>
      </c>
      <c r="C4" s="54">
        <v>201</v>
      </c>
      <c r="D4" s="55">
        <v>748</v>
      </c>
      <c r="F4" s="48" t="s">
        <v>25</v>
      </c>
      <c r="G4" s="49"/>
      <c r="H4" s="50">
        <v>19751</v>
      </c>
      <c r="I4" s="51">
        <v>206</v>
      </c>
    </row>
    <row r="5" spans="1:9" ht="15.75" thickBot="1" x14ac:dyDescent="0.3">
      <c r="A5" s="56"/>
      <c r="B5" s="57" t="s">
        <v>4</v>
      </c>
      <c r="C5" s="58">
        <v>593.98</v>
      </c>
      <c r="D5" s="59">
        <v>449.46</v>
      </c>
      <c r="F5" s="48" t="s">
        <v>26</v>
      </c>
      <c r="G5" s="49"/>
      <c r="H5" s="50">
        <v>262757.25</v>
      </c>
      <c r="I5" s="51">
        <v>465</v>
      </c>
    </row>
    <row r="6" spans="1:9" x14ac:dyDescent="0.25">
      <c r="A6" s="52" t="s">
        <v>6</v>
      </c>
      <c r="B6" s="53" t="s">
        <v>3</v>
      </c>
      <c r="C6" s="54">
        <v>5</v>
      </c>
      <c r="D6" s="55">
        <v>24</v>
      </c>
      <c r="F6" s="48" t="s">
        <v>27</v>
      </c>
      <c r="G6" s="49"/>
      <c r="H6" s="60">
        <v>802360</v>
      </c>
      <c r="I6" s="51">
        <v>2197</v>
      </c>
    </row>
    <row r="7" spans="1:9" ht="15.75" thickBot="1" x14ac:dyDescent="0.3">
      <c r="A7" s="56"/>
      <c r="B7" s="57" t="s">
        <v>4</v>
      </c>
      <c r="C7" s="58">
        <v>389.8</v>
      </c>
      <c r="D7" s="59">
        <v>497.43</v>
      </c>
      <c r="F7" s="48" t="s">
        <v>28</v>
      </c>
      <c r="G7" s="49"/>
      <c r="H7" s="50">
        <v>48938.16</v>
      </c>
      <c r="I7" s="51">
        <v>173</v>
      </c>
    </row>
    <row r="8" spans="1:9" x14ac:dyDescent="0.25">
      <c r="A8" s="52" t="s">
        <v>7</v>
      </c>
      <c r="B8" s="53" t="s">
        <v>3</v>
      </c>
      <c r="C8" s="54">
        <v>210</v>
      </c>
      <c r="D8" s="55">
        <v>683</v>
      </c>
      <c r="F8" s="48" t="s">
        <v>29</v>
      </c>
      <c r="G8" s="49"/>
      <c r="H8" s="50">
        <v>450</v>
      </c>
      <c r="I8" s="51">
        <v>1</v>
      </c>
    </row>
    <row r="9" spans="1:9" ht="15.75" thickBot="1" x14ac:dyDescent="0.3">
      <c r="A9" s="56"/>
      <c r="B9" s="57" t="s">
        <v>4</v>
      </c>
      <c r="C9" s="58">
        <v>621.59</v>
      </c>
      <c r="D9" s="59">
        <v>465.19</v>
      </c>
      <c r="F9" s="48" t="s">
        <v>30</v>
      </c>
      <c r="G9" s="49"/>
      <c r="H9" s="50">
        <v>27400</v>
      </c>
      <c r="I9" s="51">
        <v>1458</v>
      </c>
    </row>
    <row r="10" spans="1:9" x14ac:dyDescent="0.25">
      <c r="A10" s="52" t="s">
        <v>8</v>
      </c>
      <c r="B10" s="53" t="s">
        <v>3</v>
      </c>
      <c r="C10" s="54">
        <v>21</v>
      </c>
      <c r="D10" s="55">
        <v>31</v>
      </c>
      <c r="F10" s="48"/>
      <c r="G10" s="49"/>
      <c r="H10" s="61"/>
      <c r="I10" s="62"/>
    </row>
    <row r="11" spans="1:9" ht="15.75" thickBot="1" x14ac:dyDescent="0.3">
      <c r="A11" s="63"/>
      <c r="B11" s="64" t="s">
        <v>4</v>
      </c>
      <c r="C11" s="65">
        <v>610.88</v>
      </c>
      <c r="D11" s="66">
        <v>385.11</v>
      </c>
      <c r="F11" s="67"/>
      <c r="G11" s="68"/>
      <c r="H11" s="69"/>
      <c r="I11" s="70"/>
    </row>
    <row r="12" spans="1:9" ht="15.75" thickTop="1" x14ac:dyDescent="0.25">
      <c r="A12" s="71" t="s">
        <v>2</v>
      </c>
      <c r="B12" s="53" t="s">
        <v>3</v>
      </c>
      <c r="C12" s="72">
        <f>SUM(C4,C6,C8,C10)</f>
        <v>437</v>
      </c>
      <c r="D12" s="73">
        <f>SUM(D4,D6,D8,D10)</f>
        <v>1486</v>
      </c>
      <c r="F12" s="74" t="s">
        <v>2</v>
      </c>
      <c r="G12" s="75"/>
      <c r="H12" s="76">
        <f>SUM(H3:H11)</f>
        <v>1169678.3199999998</v>
      </c>
      <c r="I12" s="77">
        <f>SUM(I3:I11)</f>
        <v>4685</v>
      </c>
    </row>
    <row r="13" spans="1:9" ht="15.75" thickBot="1" x14ac:dyDescent="0.3">
      <c r="A13" s="78"/>
      <c r="B13" s="64" t="s">
        <v>4</v>
      </c>
      <c r="C13" s="79">
        <v>605.72</v>
      </c>
      <c r="D13" s="79">
        <v>456.12</v>
      </c>
      <c r="F13" s="80" t="s">
        <v>31</v>
      </c>
      <c r="G13" s="81"/>
      <c r="H13" s="81"/>
      <c r="I13" s="82"/>
    </row>
    <row r="14" spans="1:9" ht="17.25" customHeight="1" x14ac:dyDescent="0.25">
      <c r="A14" s="83"/>
      <c r="B14" s="84"/>
      <c r="C14" s="84"/>
      <c r="D14" s="84"/>
      <c r="E14" s="85"/>
      <c r="F14" s="86"/>
      <c r="G14" s="87"/>
      <c r="H14" s="87"/>
      <c r="I14" s="88"/>
    </row>
    <row r="15" spans="1:9" ht="33" customHeight="1" thickBot="1" x14ac:dyDescent="0.3">
      <c r="A15" s="89"/>
      <c r="B15" s="90"/>
      <c r="C15" s="90"/>
      <c r="D15" s="90"/>
      <c r="E15" s="91"/>
      <c r="F15" s="92"/>
      <c r="G15" s="93"/>
      <c r="H15" s="93"/>
      <c r="I15" s="94"/>
    </row>
  </sheetData>
  <mergeCells count="18">
    <mergeCell ref="F9:G9"/>
    <mergeCell ref="F10:G10"/>
    <mergeCell ref="F11:G11"/>
    <mergeCell ref="A12:A13"/>
    <mergeCell ref="F12:G12"/>
    <mergeCell ref="F13:I15"/>
    <mergeCell ref="A14:E15"/>
    <mergeCell ref="F4:G4"/>
    <mergeCell ref="F5:G5"/>
    <mergeCell ref="F6:G6"/>
    <mergeCell ref="F7:G7"/>
    <mergeCell ref="F8:G8"/>
    <mergeCell ref="A2:B3"/>
    <mergeCell ref="C2:C3"/>
    <mergeCell ref="D2:D3"/>
    <mergeCell ref="F2:G2"/>
    <mergeCell ref="F3:G3"/>
    <mergeCell ref="A1:I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workbookViewId="0">
      <selection activeCell="C21" sqref="C21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37" t="s">
        <v>19</v>
      </c>
      <c r="C1" s="38"/>
      <c r="D1" s="38"/>
      <c r="E1" s="38"/>
      <c r="F1" s="38"/>
      <c r="G1" s="38"/>
      <c r="H1" s="38"/>
      <c r="I1" s="38"/>
      <c r="J1" s="39"/>
    </row>
    <row r="2" spans="2:10" x14ac:dyDescent="0.25">
      <c r="B2" s="3"/>
      <c r="C2" s="40" t="s">
        <v>1</v>
      </c>
      <c r="D2" s="41"/>
      <c r="E2" s="40" t="s">
        <v>0</v>
      </c>
      <c r="F2" s="41"/>
      <c r="G2" s="40" t="s">
        <v>11</v>
      </c>
      <c r="H2" s="41"/>
      <c r="I2" s="42" t="s">
        <v>12</v>
      </c>
      <c r="J2" s="43"/>
    </row>
    <row r="3" spans="2:10" x14ac:dyDescent="0.25">
      <c r="B3" s="4" t="s">
        <v>13</v>
      </c>
      <c r="C3" s="5" t="s">
        <v>14</v>
      </c>
      <c r="D3" s="6" t="s">
        <v>15</v>
      </c>
      <c r="E3" s="5" t="s">
        <v>14</v>
      </c>
      <c r="F3" s="6" t="s">
        <v>15</v>
      </c>
      <c r="G3" s="5" t="s">
        <v>14</v>
      </c>
      <c r="H3" s="7" t="s">
        <v>15</v>
      </c>
      <c r="I3" s="5" t="s">
        <v>14</v>
      </c>
      <c r="J3" s="6" t="s">
        <v>15</v>
      </c>
    </row>
    <row r="4" spans="2:10" x14ac:dyDescent="0.25">
      <c r="B4" s="8" t="s">
        <v>16</v>
      </c>
      <c r="C4" s="31">
        <v>13612</v>
      </c>
      <c r="D4" s="9">
        <v>1724503.1</v>
      </c>
      <c r="E4" s="32">
        <v>915</v>
      </c>
      <c r="F4" s="9">
        <v>629155.31999999995</v>
      </c>
      <c r="G4" s="10">
        <v>30</v>
      </c>
      <c r="H4" s="11">
        <v>305891.56</v>
      </c>
      <c r="I4" s="10">
        <f>C4+E4+G4</f>
        <v>14557</v>
      </c>
      <c r="J4" s="2">
        <f>D4+F4+H4</f>
        <v>2659549.98</v>
      </c>
    </row>
    <row r="5" spans="2:10" x14ac:dyDescent="0.25">
      <c r="B5" s="8" t="s">
        <v>17</v>
      </c>
      <c r="C5" s="31">
        <v>6562</v>
      </c>
      <c r="D5" s="9">
        <v>1268187.97</v>
      </c>
      <c r="E5" s="33">
        <v>361</v>
      </c>
      <c r="F5" s="9">
        <v>331956.88</v>
      </c>
      <c r="G5" s="10">
        <v>7</v>
      </c>
      <c r="H5" s="11">
        <v>18683.07</v>
      </c>
      <c r="I5" s="10">
        <f t="shared" ref="I5:J7" si="0">C5+E5+G5</f>
        <v>6930</v>
      </c>
      <c r="J5" s="2">
        <f t="shared" si="0"/>
        <v>1618827.9200000002</v>
      </c>
    </row>
    <row r="6" spans="2:10" x14ac:dyDescent="0.25">
      <c r="B6" s="8" t="s">
        <v>18</v>
      </c>
      <c r="C6" s="34">
        <v>8276</v>
      </c>
      <c r="D6" s="12">
        <v>2825965.6</v>
      </c>
      <c r="E6" s="33">
        <v>452</v>
      </c>
      <c r="F6" s="13">
        <v>725907.29</v>
      </c>
      <c r="G6" s="14">
        <v>2</v>
      </c>
      <c r="H6" s="15">
        <v>47734.33</v>
      </c>
      <c r="I6" s="10">
        <f t="shared" si="0"/>
        <v>8730</v>
      </c>
      <c r="J6" s="2">
        <f t="shared" si="0"/>
        <v>3599607.22</v>
      </c>
    </row>
    <row r="7" spans="2:10" ht="15.75" thickBot="1" x14ac:dyDescent="0.3">
      <c r="B7" s="16" t="s">
        <v>2</v>
      </c>
      <c r="C7" s="30">
        <f t="shared" ref="C7:J7" si="1">SUM(C4:C6)</f>
        <v>28450</v>
      </c>
      <c r="D7" s="17">
        <f t="shared" si="1"/>
        <v>5818656.6699999999</v>
      </c>
      <c r="E7" s="18">
        <f t="shared" si="1"/>
        <v>1728</v>
      </c>
      <c r="F7" s="17">
        <f t="shared" si="1"/>
        <v>1687019.49</v>
      </c>
      <c r="G7" s="18">
        <f t="shared" si="1"/>
        <v>39</v>
      </c>
      <c r="H7" s="19">
        <f t="shared" si="1"/>
        <v>372308.96</v>
      </c>
      <c r="I7" s="29">
        <f t="shared" si="0"/>
        <v>30217</v>
      </c>
      <c r="J7" s="20">
        <f t="shared" si="1"/>
        <v>7877985.120000001</v>
      </c>
    </row>
    <row r="8" spans="2:10" ht="15.75" thickBot="1" x14ac:dyDescent="0.3"/>
    <row r="9" spans="2:10" x14ac:dyDescent="0.25">
      <c r="B9" s="21"/>
      <c r="C9" s="35" t="s">
        <v>9</v>
      </c>
      <c r="D9" s="36"/>
    </row>
    <row r="10" spans="2:10" x14ac:dyDescent="0.25">
      <c r="B10" s="22" t="s">
        <v>13</v>
      </c>
      <c r="C10" s="1" t="s">
        <v>14</v>
      </c>
      <c r="D10" s="23" t="s">
        <v>15</v>
      </c>
    </row>
    <row r="11" spans="2:10" x14ac:dyDescent="0.25">
      <c r="B11" s="24" t="s">
        <v>16</v>
      </c>
      <c r="C11" s="25">
        <v>2793</v>
      </c>
      <c r="D11" s="2">
        <v>303720.46999999997</v>
      </c>
    </row>
    <row r="12" spans="2:10" x14ac:dyDescent="0.25">
      <c r="B12" s="24" t="s">
        <v>17</v>
      </c>
      <c r="C12" s="25">
        <v>1841</v>
      </c>
      <c r="D12" s="2">
        <v>353173.86</v>
      </c>
      <c r="G12" s="26"/>
    </row>
    <row r="13" spans="2:10" x14ac:dyDescent="0.25">
      <c r="B13" s="24" t="s">
        <v>18</v>
      </c>
      <c r="C13" s="25">
        <v>2657</v>
      </c>
      <c r="D13" s="12">
        <v>1136816.6299999999</v>
      </c>
    </row>
    <row r="14" spans="2:10" ht="15.75" thickBot="1" x14ac:dyDescent="0.3">
      <c r="B14" s="27" t="s">
        <v>2</v>
      </c>
      <c r="C14" s="28">
        <f>C11+C12+C13</f>
        <v>7291</v>
      </c>
      <c r="D14" s="17">
        <f>SUM(D11:D13)</f>
        <v>1793710.96</v>
      </c>
    </row>
    <row r="15" spans="2:10" x14ac:dyDescent="0.25">
      <c r="B15" t="s">
        <v>10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2023-09-19T07:00:00+00:00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1181176A-666F-43CD-B75A-E1F9FFECB544}"/>
</file>

<file path=customXml/itemProps2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79882D5-A049-4E95-A80E-E66806DCE4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Ghering, Amanda</dc:creator>
  <cp:lastModifiedBy>Ghering, Amanda</cp:lastModifiedBy>
  <dcterms:created xsi:type="dcterms:W3CDTF">2021-05-07T15:36:02Z</dcterms:created>
  <dcterms:modified xsi:type="dcterms:W3CDTF">2023-09-18T16:19:25Z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