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300" windowWidth="18795" windowHeight="12015"/>
  </bookViews>
  <sheets>
    <sheet name="ICNU Adjustment Recalcula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#REF!</definedName>
    <definedName name="\b">#REF!</definedName>
    <definedName name="____CSA2016">SUM('[1]Run-Cost Data'!$J$102:$N$113)</definedName>
    <definedName name="____CSA2017">SUM('[1]Run-Cost Data'!$J$114:$N$125)</definedName>
    <definedName name="____CSA2018">SUM('[1]Run-Cost Data'!$J$126:$N$137)</definedName>
    <definedName name="____CSA2019">SUM('[1]Run-Cost Data'!$J$138:$N$149)</definedName>
    <definedName name="____CSA2020">SUM('[1]Run-Cost Data'!$J$150:$N$161)</definedName>
    <definedName name="____CSA2021">SUM('[1]Run-Cost Data'!$J$162:$N$173)</definedName>
    <definedName name="____CSA2022">SUM('[1]Run-Cost Data'!$J$174:$N$185)</definedName>
    <definedName name="____CSA2023">SUM('[1]Run-Cost Data'!$J$186:$N$197)</definedName>
    <definedName name="____CSA2024">SUM('[1]Run-Cost Data'!$J$198:$N$209)</definedName>
    <definedName name="____CSA2025">SUM('[1]Run-Cost Data'!$J$210:$N$221)</definedName>
    <definedName name="____CSA2026">SUM('[1]Run-Cost Data'!$J$222:$N$233)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[2]BS!#REF!</definedName>
    <definedName name="____Dec04">[2]BS!#REF!</definedName>
    <definedName name="____DST2">#REF!</definedName>
    <definedName name="____Feb04">[2]BS!#REF!</definedName>
    <definedName name="____Feb05">[2]BS!#REF!</definedName>
    <definedName name="____inv1">[3]PartsFlow!$D$42:$R$43</definedName>
    <definedName name="____inv10">[3]PartsFlow!$D$213:$R$214</definedName>
    <definedName name="____inv11">[3]PartsFlow!$D$232:$R$233</definedName>
    <definedName name="____inv12">[3]PartsFlow!$D$251:$R$252</definedName>
    <definedName name="____inv13">[3]PartsFlow!$D$270:$R$271</definedName>
    <definedName name="____inv14">[3]PartsFlow!$D$289:$R$290</definedName>
    <definedName name="____inv15">[3]PartsFlow!#REF!</definedName>
    <definedName name="____inv16">[3]PartsFlow!#REF!</definedName>
    <definedName name="____inv17">[3]PartsFlow!#REF!</definedName>
    <definedName name="____inv18">[3]PartsFlow!#REF!</definedName>
    <definedName name="____inv2">[3]PartsFlow!$D$61:$R$62</definedName>
    <definedName name="____inv3">[3]PartsFlow!$D$80:$R$81</definedName>
    <definedName name="____inv4">[3]PartsFlow!$D$99:$R$100</definedName>
    <definedName name="____inv5">[3]PartsFlow!$D$118:$R$119</definedName>
    <definedName name="____inv6">[3]PartsFlow!$D$137:$R$138</definedName>
    <definedName name="____inv7">[3]PartsFlow!$D$156:$R$157</definedName>
    <definedName name="____inv8">[3]PartsFlow!$D$175:$R$176</definedName>
    <definedName name="____inv9">[3]PartsFlow!$D$194:$R$195</definedName>
    <definedName name="____Jan04">[2]BS!#REF!</definedName>
    <definedName name="____Jan05">[2]BS!#REF!</definedName>
    <definedName name="____Jul04">[2]BS!#REF!</definedName>
    <definedName name="____Jul05">[2]BS!#REF!</definedName>
    <definedName name="____Jun04">[2]BS!#REF!</definedName>
    <definedName name="____Jun05">[2]BS!#REF!</definedName>
    <definedName name="____Mar04">[2]BS!#REF!</definedName>
    <definedName name="____Mar05">[2]BS!#REF!</definedName>
    <definedName name="____May04">[2]BS!#REF!</definedName>
    <definedName name="____May05">[2]BS!#REF!</definedName>
    <definedName name="____MMP2007">SUM('[1]Run-Cost Data'!$O$5:$S$5)</definedName>
    <definedName name="____MMP2008">SUM('[1]Run-Cost Data'!$O$6:$S$17)</definedName>
    <definedName name="____MMP2009">SUM('[1]Run-Cost Data'!$O$18:$S$29)</definedName>
    <definedName name="____MMP2010">SUM('[1]Run-Cost Data'!$O$30:$S$41)</definedName>
    <definedName name="____MMP2011">SUM('[1]Run-Cost Data'!$O$42:$S$53)</definedName>
    <definedName name="____MMP2012">SUM('[1]Run-Cost Data'!$O$54:$S$65)</definedName>
    <definedName name="____MMP2013">SUM('[1]Run-Cost Data'!$O$66:$S$77)</definedName>
    <definedName name="____MMP2014">SUM('[1]Run-Cost Data'!$O$78:$S$89)</definedName>
    <definedName name="____MMP2015">SUM('[1]Run-Cost Data'!$O$90:$S$101)</definedName>
    <definedName name="____MMP2016">SUM('[1]Run-Cost Data'!$O$102:$S$113)</definedName>
    <definedName name="____MMP2017">SUM('[1]Run-Cost Data'!$O$114:$S$125)</definedName>
    <definedName name="____MMP2018">SUM('[1]Run-Cost Data'!$O$126:$S$137)</definedName>
    <definedName name="____MMP2019">SUM('[1]Run-Cost Data'!$O$138:$S$149)</definedName>
    <definedName name="____MMP2020">SUM('[1]Run-Cost Data'!$O$150:$S$161)</definedName>
    <definedName name="____MMP2021">SUM('[1]Run-Cost Data'!$O$162:$S$173)</definedName>
    <definedName name="____MMP2022">SUM('[1]Run-Cost Data'!$O$174:$S$185)</definedName>
    <definedName name="____MMP2023">SUM('[1]Run-Cost Data'!$O$186:$S$197)</definedName>
    <definedName name="____MMP2024">SUM('[1]Run-Cost Data'!$O$198:$S$209)</definedName>
    <definedName name="____MMP2025">SUM('[1]Run-Cost Data'!$O$210:$S$221)</definedName>
    <definedName name="____MMP2026">SUM('[1]Run-Cost Data'!$O$222:$S$233)</definedName>
    <definedName name="____mwh2">#REF!</definedName>
    <definedName name="____Nov03">[2]BS!#REF!</definedName>
    <definedName name="____Nov04">[2]BS!#REF!</definedName>
    <definedName name="____Oct03">[2]BS!#REF!</definedName>
    <definedName name="____Oct04">[2]BS!#REF!</definedName>
    <definedName name="____PG1">#REF!</definedName>
    <definedName name="____RES2005">#REF!</definedName>
    <definedName name="____RI2">'[4]Rock Island 1'!#REF!</definedName>
    <definedName name="____Sep03">[2]BS!#REF!</definedName>
    <definedName name="____Sep04">[2]BS!#REF!</definedName>
    <definedName name="____Sep05">[2]BS!#REF!</definedName>
    <definedName name="___CSA2007">SUM('[1]Run-Cost Data'!$J$5:$N$5)</definedName>
    <definedName name="___CSA2008">SUM('[1]Run-Cost Data'!$J$6:$N$17)</definedName>
    <definedName name="___CSA2009">SUM('[1]Run-Cost Data'!$J$18:$N$29)</definedName>
    <definedName name="___CSA2010">SUM('[1]Run-Cost Data'!$J$30:$N$41)</definedName>
    <definedName name="___CSA2011">SUM('[1]Run-Cost Data'!$J$42:$N$53)</definedName>
    <definedName name="___CSA2012">SUM('[1]Run-Cost Data'!$J$54:$N$65)</definedName>
    <definedName name="___CSA2013">SUM('[1]Run-Cost Data'!$J$66:$N$77)</definedName>
    <definedName name="___CSA2014">SUM('[1]Run-Cost Data'!$J$78:$N$89)</definedName>
    <definedName name="___CSA2015">SUM('[1]Run-Cost Data'!$J$90:$N$101)</definedName>
    <definedName name="___CSA2016">SUM('[1]Run-Cost Data'!$J$102:$N$113)</definedName>
    <definedName name="___CSA2017">SUM('[1]Run-Cost Data'!$J$114:$N$125)</definedName>
    <definedName name="___CSA2018">SUM('[1]Run-Cost Data'!$J$126:$N$137)</definedName>
    <definedName name="___CSA2019">SUM('[1]Run-Cost Data'!$J$138:$N$149)</definedName>
    <definedName name="___CSA2020">SUM('[1]Run-Cost Data'!$J$150:$N$161)</definedName>
    <definedName name="___CSA2021">SUM('[1]Run-Cost Data'!$J$162:$N$173)</definedName>
    <definedName name="___CSA2022">SUM('[1]Run-Cost Data'!$J$174:$N$185)</definedName>
    <definedName name="___CSA2023">SUM('[1]Run-Cost Data'!$J$186:$N$197)</definedName>
    <definedName name="___CSA2024">SUM('[1]Run-Cost Data'!$J$198:$N$209)</definedName>
    <definedName name="___CSA2025">SUM('[1]Run-Cost Data'!$J$210:$N$221)</definedName>
    <definedName name="___CSA2026">SUM('[1]Run-Cost Data'!$J$222:$N$233)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ec03">[2]BS!#REF!</definedName>
    <definedName name="___Dec04">[2]BS!#REF!</definedName>
    <definedName name="___DST2">#REF!</definedName>
    <definedName name="___Feb04">[2]BS!#REF!</definedName>
    <definedName name="___Feb05">[2]BS!#REF!</definedName>
    <definedName name="___inv1">[3]PartsFlow!$D$42:$R$43</definedName>
    <definedName name="___inv10">[3]PartsFlow!$D$213:$R$214</definedName>
    <definedName name="___inv11">[3]PartsFlow!$D$232:$R$233</definedName>
    <definedName name="___inv12">[3]PartsFlow!$D$251:$R$252</definedName>
    <definedName name="___inv13">[3]PartsFlow!$D$270:$R$271</definedName>
    <definedName name="___inv14">[3]PartsFlow!$D$289:$R$290</definedName>
    <definedName name="___inv15">[3]PartsFlow!#REF!</definedName>
    <definedName name="___inv16">[3]PartsFlow!#REF!</definedName>
    <definedName name="___inv17">[3]PartsFlow!#REF!</definedName>
    <definedName name="___inv18">[3]PartsFlow!#REF!</definedName>
    <definedName name="___inv2">[3]PartsFlow!$D$61:$R$62</definedName>
    <definedName name="___inv3">[3]PartsFlow!$D$80:$R$81</definedName>
    <definedName name="___inv4">[3]PartsFlow!$D$99:$R$100</definedName>
    <definedName name="___inv5">[3]PartsFlow!$D$118:$R$119</definedName>
    <definedName name="___inv6">[3]PartsFlow!$D$137:$R$138</definedName>
    <definedName name="___inv7">[3]PartsFlow!$D$156:$R$157</definedName>
    <definedName name="___inv8">[3]PartsFlow!$D$175:$R$176</definedName>
    <definedName name="___inv9">[3]PartsFlow!$D$194:$R$195</definedName>
    <definedName name="___Jan04">[2]BS!#REF!</definedName>
    <definedName name="___Jan05">[2]BS!#REF!</definedName>
    <definedName name="___Jul04">[2]BS!#REF!</definedName>
    <definedName name="___Jul05">[2]BS!#REF!</definedName>
    <definedName name="___Jun04">[2]BS!#REF!</definedName>
    <definedName name="___Jun05">[2]BS!#REF!</definedName>
    <definedName name="___Mar04">[2]BS!#REF!</definedName>
    <definedName name="___Mar05">[2]BS!#REF!</definedName>
    <definedName name="___May04">[2]BS!#REF!</definedName>
    <definedName name="___May05">[2]BS!#REF!</definedName>
    <definedName name="___MMP2007">SUM('[1]Run-Cost Data'!$O$5:$S$5)</definedName>
    <definedName name="___MMP2008">SUM('[1]Run-Cost Data'!$O$6:$S$17)</definedName>
    <definedName name="___MMP2009">SUM('[1]Run-Cost Data'!$O$18:$S$29)</definedName>
    <definedName name="___MMP2010">SUM('[1]Run-Cost Data'!$O$30:$S$41)</definedName>
    <definedName name="___MMP2011">SUM('[1]Run-Cost Data'!$O$42:$S$53)</definedName>
    <definedName name="___MMP2012">SUM('[1]Run-Cost Data'!$O$54:$S$65)</definedName>
    <definedName name="___MMP2013">SUM('[1]Run-Cost Data'!$O$66:$S$77)</definedName>
    <definedName name="___MMP2014">SUM('[1]Run-Cost Data'!$O$78:$S$89)</definedName>
    <definedName name="___MMP2015">SUM('[1]Run-Cost Data'!$O$90:$S$101)</definedName>
    <definedName name="___MMP2016">SUM('[1]Run-Cost Data'!$O$102:$S$113)</definedName>
    <definedName name="___MMP2017">SUM('[1]Run-Cost Data'!$O$114:$S$125)</definedName>
    <definedName name="___MMP2018">SUM('[1]Run-Cost Data'!$O$126:$S$137)</definedName>
    <definedName name="___MMP2019">SUM('[1]Run-Cost Data'!$O$138:$S$149)</definedName>
    <definedName name="___MMP2020">SUM('[1]Run-Cost Data'!$O$150:$S$161)</definedName>
    <definedName name="___MMP2021">SUM('[1]Run-Cost Data'!$O$162:$S$173)</definedName>
    <definedName name="___MMP2022">SUM('[1]Run-Cost Data'!$O$174:$S$185)</definedName>
    <definedName name="___MMP2023">SUM('[1]Run-Cost Data'!$O$186:$S$197)</definedName>
    <definedName name="___MMP2024">SUM('[1]Run-Cost Data'!$O$198:$S$209)</definedName>
    <definedName name="___MMP2025">SUM('[1]Run-Cost Data'!$O$210:$S$221)</definedName>
    <definedName name="___MMP2026">SUM('[1]Run-Cost Data'!$O$222:$S$233)</definedName>
    <definedName name="___mwh2">#REF!</definedName>
    <definedName name="___Nov03">[2]BS!#REF!</definedName>
    <definedName name="___Nov04">[2]BS!#REF!</definedName>
    <definedName name="___Oct03">[2]BS!#REF!</definedName>
    <definedName name="___Oct04">[2]BS!#REF!</definedName>
    <definedName name="___PG1">#REF!</definedName>
    <definedName name="___RES2005">#REF!</definedName>
    <definedName name="___RI2">'[4]Rock Island 1'!#REF!</definedName>
    <definedName name="___Sep03">[2]BS!#REF!</definedName>
    <definedName name="___Sep04">[2]BS!#REF!</definedName>
    <definedName name="___Sep05">[2]BS!#REF!</definedName>
    <definedName name="__123Graph_ECURRENT" hidden="1">[5]ConsolidatingPL!#REF!</definedName>
    <definedName name="__CSA2007">SUM('[1]Run-Cost Data'!$J$5:$N$5)</definedName>
    <definedName name="__CSA2008">SUM('[1]Run-Cost Data'!$J$6:$N$17)</definedName>
    <definedName name="__CSA2009">SUM('[1]Run-Cost Data'!$J$18:$N$29)</definedName>
    <definedName name="__CSA2010">SUM('[1]Run-Cost Data'!$J$30:$N$41)</definedName>
    <definedName name="__CSA2011">SUM('[1]Run-Cost Data'!$J$42:$N$53)</definedName>
    <definedName name="__CSA2012">SUM('[1]Run-Cost Data'!$J$54:$N$65)</definedName>
    <definedName name="__CSA2013">SUM('[1]Run-Cost Data'!$J$66:$N$77)</definedName>
    <definedName name="__CSA2014">SUM('[1]Run-Cost Data'!$J$78:$N$89)</definedName>
    <definedName name="__CSA2015">SUM('[1]Run-Cost Data'!$J$90:$N$101)</definedName>
    <definedName name="__CSA2016">SUM('[1]Run-Cost Data'!$J$102:$N$113)</definedName>
    <definedName name="__CSA2017">SUM('[1]Run-Cost Data'!$J$114:$N$125)</definedName>
    <definedName name="__CSA2018">SUM('[1]Run-Cost Data'!$J$126:$N$137)</definedName>
    <definedName name="__CSA2019">SUM('[1]Run-Cost Data'!$J$138:$N$149)</definedName>
    <definedName name="__CSA2020">SUM('[1]Run-Cost Data'!$J$150:$N$161)</definedName>
    <definedName name="__CSA2021">SUM('[1]Run-Cost Data'!$J$162:$N$173)</definedName>
    <definedName name="__CSA2022">SUM('[1]Run-Cost Data'!$J$174:$N$185)</definedName>
    <definedName name="__CSA2023">SUM('[1]Run-Cost Data'!$J$186:$N$197)</definedName>
    <definedName name="__CSA2024">SUM('[1]Run-Cost Data'!$J$198:$N$209)</definedName>
    <definedName name="__CSA2025">SUM('[1]Run-Cost Data'!$J$210:$N$221)</definedName>
    <definedName name="__CSA2026">SUM('[1]Run-Cost Data'!$J$222:$N$233)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[2]BS!#REF!</definedName>
    <definedName name="__Dec04">[2]BS!#REF!</definedName>
    <definedName name="__DST2">#REF!</definedName>
    <definedName name="__Feb04">[2]BS!#REF!</definedName>
    <definedName name="__Feb05">[2]BS!#REF!</definedName>
    <definedName name="__inv1">[3]PartsFlow!$D$42:$R$43</definedName>
    <definedName name="__inv10">[3]PartsFlow!$D$213:$R$214</definedName>
    <definedName name="__inv11">[3]PartsFlow!$D$232:$R$233</definedName>
    <definedName name="__inv12">[3]PartsFlow!$D$251:$R$252</definedName>
    <definedName name="__inv13">[3]PartsFlow!$D$270:$R$271</definedName>
    <definedName name="__inv14">[3]PartsFlow!$D$289:$R$290</definedName>
    <definedName name="__inv15">[3]PartsFlow!#REF!</definedName>
    <definedName name="__inv16">[3]PartsFlow!#REF!</definedName>
    <definedName name="__inv17">[3]PartsFlow!#REF!</definedName>
    <definedName name="__inv18">[3]PartsFlow!#REF!</definedName>
    <definedName name="__inv2">[3]PartsFlow!$D$61:$R$62</definedName>
    <definedName name="__inv3">[3]PartsFlow!$D$80:$R$81</definedName>
    <definedName name="__inv4">[3]PartsFlow!$D$99:$R$100</definedName>
    <definedName name="__inv5">[3]PartsFlow!$D$118:$R$119</definedName>
    <definedName name="__inv6">[3]PartsFlow!$D$137:$R$138</definedName>
    <definedName name="__inv7">[3]PartsFlow!$D$156:$R$157</definedName>
    <definedName name="__inv8">[3]PartsFlow!$D$175:$R$176</definedName>
    <definedName name="__inv9">[3]PartsFlow!$D$194:$R$195</definedName>
    <definedName name="__Jan04">[2]BS!#REF!</definedName>
    <definedName name="__Jan05">[2]BS!#REF!</definedName>
    <definedName name="__Jul04">[2]BS!#REF!</definedName>
    <definedName name="__Jul05">[2]BS!#REF!</definedName>
    <definedName name="__Jun04">[2]BS!#REF!</definedName>
    <definedName name="__Jun05">[2]BS!#REF!</definedName>
    <definedName name="__Mar04">[2]BS!#REF!</definedName>
    <definedName name="__Mar05">[2]BS!#REF!</definedName>
    <definedName name="__May04">[2]BS!#REF!</definedName>
    <definedName name="__May05">[2]BS!#REF!</definedName>
    <definedName name="__MMP2007">SUM('[1]Run-Cost Data'!$O$5:$S$5)</definedName>
    <definedName name="__MMP2008">SUM('[1]Run-Cost Data'!$O$6:$S$17)</definedName>
    <definedName name="__MMP2009">SUM('[1]Run-Cost Data'!$O$18:$S$29)</definedName>
    <definedName name="__MMP2010">SUM('[1]Run-Cost Data'!$O$30:$S$41)</definedName>
    <definedName name="__MMP2011">SUM('[1]Run-Cost Data'!$O$42:$S$53)</definedName>
    <definedName name="__MMP2012">SUM('[1]Run-Cost Data'!$O$54:$S$65)</definedName>
    <definedName name="__MMP2013">SUM('[1]Run-Cost Data'!$O$66:$S$77)</definedName>
    <definedName name="__MMP2014">SUM('[1]Run-Cost Data'!$O$78:$S$89)</definedName>
    <definedName name="__MMP2015">SUM('[1]Run-Cost Data'!$O$90:$S$101)</definedName>
    <definedName name="__MMP2016">SUM('[1]Run-Cost Data'!$O$102:$S$113)</definedName>
    <definedName name="__MMP2017">SUM('[1]Run-Cost Data'!$O$114:$S$125)</definedName>
    <definedName name="__MMP2018">SUM('[1]Run-Cost Data'!$O$126:$S$137)</definedName>
    <definedName name="__MMP2019">SUM('[1]Run-Cost Data'!$O$138:$S$149)</definedName>
    <definedName name="__MMP2020">SUM('[1]Run-Cost Data'!$O$150:$S$161)</definedName>
    <definedName name="__MMP2021">SUM('[1]Run-Cost Data'!$O$162:$S$173)</definedName>
    <definedName name="__MMP2022">SUM('[1]Run-Cost Data'!$O$174:$S$185)</definedName>
    <definedName name="__MMP2023">SUM('[1]Run-Cost Data'!$O$186:$S$197)</definedName>
    <definedName name="__MMP2024">SUM('[1]Run-Cost Data'!$O$198:$S$209)</definedName>
    <definedName name="__MMP2025">SUM('[1]Run-Cost Data'!$O$210:$S$221)</definedName>
    <definedName name="__MMP2026">SUM('[1]Run-Cost Data'!$O$222:$S$233)</definedName>
    <definedName name="__mwh2">#REF!</definedName>
    <definedName name="__Nov03">[2]BS!#REF!</definedName>
    <definedName name="__Nov04">[2]BS!#REF!</definedName>
    <definedName name="__Oct03">[2]BS!#REF!</definedName>
    <definedName name="__Oct04">[2]BS!#REF!</definedName>
    <definedName name="__PG1">#REF!</definedName>
    <definedName name="__RES2005">#REF!</definedName>
    <definedName name="__RI2">'[4]Rock Island 1'!#REF!</definedName>
    <definedName name="__Sep03">[2]BS!#REF!</definedName>
    <definedName name="__Sep04">[2]BS!#REF!</definedName>
    <definedName name="__Sep05">[2]BS!#REF!</definedName>
    <definedName name="_ASD2">#REF!</definedName>
    <definedName name="_CSA2007">SUM('[1]Run-Cost Data'!$J$5:$N$5)</definedName>
    <definedName name="_CSA2008">SUM('[1]Run-Cost Data'!$J$6:$N$17)</definedName>
    <definedName name="_CSA2009">SUM('[1]Run-Cost Data'!$J$18:$N$29)</definedName>
    <definedName name="_CSA2010">SUM('[1]Run-Cost Data'!$J$30:$N$41)</definedName>
    <definedName name="_CSA2011">SUM('[1]Run-Cost Data'!$J$42:$N$53)</definedName>
    <definedName name="_CSA2012">SUM('[1]Run-Cost Data'!$J$54:$N$65)</definedName>
    <definedName name="_CSA2013">SUM('[1]Run-Cost Data'!$J$66:$N$77)</definedName>
    <definedName name="_CSA2014">SUM('[1]Run-Cost Data'!$J$78:$N$89)</definedName>
    <definedName name="_CSA2015">SUM('[1]Run-Cost Data'!$J$90:$N$101)</definedName>
    <definedName name="_CSA2016">SUM('[1]Run-Cost Data'!$J$102:$N$113)</definedName>
    <definedName name="_CSA2017">SUM('[1]Run-Cost Data'!$J$114:$N$125)</definedName>
    <definedName name="_CSA2018">SUM('[1]Run-Cost Data'!$J$126:$N$137)</definedName>
    <definedName name="_CSA2019">SUM('[1]Run-Cost Data'!$J$138:$N$149)</definedName>
    <definedName name="_CSA2020">SUM('[1]Run-Cost Data'!$J$150:$N$161)</definedName>
    <definedName name="_CSA2021">SUM('[1]Run-Cost Data'!$J$162:$N$173)</definedName>
    <definedName name="_CSA2022">SUM('[1]Run-Cost Data'!$J$174:$N$185)</definedName>
    <definedName name="_CSA2023">SUM('[1]Run-Cost Data'!$J$186:$N$197)</definedName>
    <definedName name="_CSA2024">SUM('[1]Run-Cost Data'!$J$198:$N$209)</definedName>
    <definedName name="_CSA2025">SUM('[1]Run-Cost Data'!$J$210:$N$221)</definedName>
    <definedName name="_CSA2026">SUM('[1]Run-Cost Data'!$J$222:$N$233)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ec03">[2]BS!#REF!</definedName>
    <definedName name="_Dec04">[2]BS!#REF!</definedName>
    <definedName name="_DST2">#REF!</definedName>
    <definedName name="_Feb04">[2]BS!#REF!</definedName>
    <definedName name="_Feb05">[2]BS!#REF!</definedName>
    <definedName name="_Fill" hidden="1">#REF!</definedName>
    <definedName name="_inv1">[3]PartsFlow!$D$42:$R$43</definedName>
    <definedName name="_inv10">[3]PartsFlow!$D$213:$R$214</definedName>
    <definedName name="_inv11">[3]PartsFlow!$D$232:$R$233</definedName>
    <definedName name="_inv12">[3]PartsFlow!$D$251:$R$252</definedName>
    <definedName name="_inv13">[3]PartsFlow!$D$270:$R$271</definedName>
    <definedName name="_inv14">[3]PartsFlow!$D$289:$R$290</definedName>
    <definedName name="_inv15">[3]PartsFlow!#REF!</definedName>
    <definedName name="_inv16">[3]PartsFlow!#REF!</definedName>
    <definedName name="_inv17">[3]PartsFlow!#REF!</definedName>
    <definedName name="_inv18">[3]PartsFlow!#REF!</definedName>
    <definedName name="_inv2">[3]PartsFlow!$D$61:$R$62</definedName>
    <definedName name="_inv3">[3]PartsFlow!$D$80:$R$81</definedName>
    <definedName name="_inv4">[3]PartsFlow!$D$99:$R$100</definedName>
    <definedName name="_inv5">[3]PartsFlow!$D$118:$R$119</definedName>
    <definedName name="_inv6">[3]PartsFlow!$D$137:$R$138</definedName>
    <definedName name="_inv7">[3]PartsFlow!$D$156:$R$157</definedName>
    <definedName name="_inv8">[3]PartsFlow!$D$175:$R$176</definedName>
    <definedName name="_inv9">[3]PartsFlow!$D$194:$R$195</definedName>
    <definedName name="_Jan04">[2]BS!#REF!</definedName>
    <definedName name="_Jan05">[2]BS!#REF!</definedName>
    <definedName name="_Jul04">[2]BS!#REF!</definedName>
    <definedName name="_Jul05">[2]BS!#REF!</definedName>
    <definedName name="_Jun04">[2]BS!#REF!</definedName>
    <definedName name="_Jun05">[2]BS!#REF!</definedName>
    <definedName name="_Mar04">[2]BS!#REF!</definedName>
    <definedName name="_Mar05">[2]BS!#REF!</definedName>
    <definedName name="_May04">[2]BS!#REF!</definedName>
    <definedName name="_May05">[2]BS!#REF!</definedName>
    <definedName name="_MMP2007">SUM('[1]Run-Cost Data'!$O$5:$S$5)</definedName>
    <definedName name="_MMP2008">SUM('[1]Run-Cost Data'!$O$6:$S$17)</definedName>
    <definedName name="_MMP2009">SUM('[1]Run-Cost Data'!$O$18:$S$29)</definedName>
    <definedName name="_MMP2010">SUM('[1]Run-Cost Data'!$O$30:$S$41)</definedName>
    <definedName name="_MMP2011">SUM('[1]Run-Cost Data'!$O$42:$S$53)</definedName>
    <definedName name="_MMP2012">SUM('[1]Run-Cost Data'!$O$54:$S$65)</definedName>
    <definedName name="_MMP2013">SUM('[1]Run-Cost Data'!$O$66:$S$77)</definedName>
    <definedName name="_MMP2014">SUM('[1]Run-Cost Data'!$O$78:$S$89)</definedName>
    <definedName name="_MMP2015">SUM('[1]Run-Cost Data'!$O$90:$S$101)</definedName>
    <definedName name="_MMP2016">SUM('[1]Run-Cost Data'!$O$102:$S$113)</definedName>
    <definedName name="_MMP2017">SUM('[1]Run-Cost Data'!$O$114:$S$125)</definedName>
    <definedName name="_MMP2018">SUM('[1]Run-Cost Data'!$O$126:$S$137)</definedName>
    <definedName name="_MMP2019">SUM('[1]Run-Cost Data'!$O$138:$S$149)</definedName>
    <definedName name="_MMP2020">SUM('[1]Run-Cost Data'!$O$150:$S$161)</definedName>
    <definedName name="_MMP2021">SUM('[1]Run-Cost Data'!$O$162:$S$173)</definedName>
    <definedName name="_MMP2022">SUM('[1]Run-Cost Data'!$O$174:$S$185)</definedName>
    <definedName name="_MMP2023">SUM('[1]Run-Cost Data'!$O$186:$S$197)</definedName>
    <definedName name="_MMP2024">SUM('[1]Run-Cost Data'!$O$198:$S$209)</definedName>
    <definedName name="_MMP2025">SUM('[1]Run-Cost Data'!$O$210:$S$221)</definedName>
    <definedName name="_MMP2026">SUM('[1]Run-Cost Data'!$O$222:$S$233)</definedName>
    <definedName name="_mwh2">#REF!</definedName>
    <definedName name="_Nov03">[2]BS!#REF!</definedName>
    <definedName name="_Nov04">[2]BS!#REF!</definedName>
    <definedName name="_Oct03">[2]BS!#REF!</definedName>
    <definedName name="_Oct04">[2]BS!#REF!</definedName>
    <definedName name="_Order1" hidden="1">255</definedName>
    <definedName name="_Order2" hidden="1">255</definedName>
    <definedName name="_PG1">#REF!</definedName>
    <definedName name="_RES2005">#REF!</definedName>
    <definedName name="_RI2">'[4]Rock Island 1'!#REF!</definedName>
    <definedName name="_Sep03">[2]BS!#REF!</definedName>
    <definedName name="_Sep04">[2]BS!#REF!</definedName>
    <definedName name="_Sep05">[2]BS!#REF!</definedName>
    <definedName name="_www1" hidden="1">{#N/A,#N/A,FALSE,"schA"}</definedName>
    <definedName name="AccessDatabase" hidden="1">"I:\COMTREL\FINICLE\TradeSummary.mdb"</definedName>
    <definedName name="ActualType">#REF!</definedName>
    <definedName name="adj_rev_temp">[6]Sheet1!#REF!</definedName>
    <definedName name="amort_exp">[6]Sheet1!#REF!</definedName>
    <definedName name="Apr_94">#REF!</definedName>
    <definedName name="Apr_95">#REF!</definedName>
    <definedName name="Apr_96">#REF!</definedName>
    <definedName name="Apr_97">#REF!</definedName>
    <definedName name="AS_OF_DATE">#REF!</definedName>
    <definedName name="ASD">#REF!</definedName>
    <definedName name="asofdate">#REF!</definedName>
    <definedName name="Aug_94">#REF!</definedName>
    <definedName name="Aug_95">#REF!</definedName>
    <definedName name="Aug_96">#REF!</definedName>
    <definedName name="Aug_97">#REF!</definedName>
    <definedName name="b" hidden="1">{#N/A,#N/A,FALSE,"Coversheet";#N/A,#N/A,FALSE,"QA"}</definedName>
    <definedName name="balsh1stqtr97">[0]!balsh1stqtr97</definedName>
    <definedName name="balshet2ndqtr">[0]!balshet2ndqtr</definedName>
    <definedName name="BB">[6]Sheet1!#REF!</definedName>
    <definedName name="BBB">[6]Sheet1!#REF!</definedName>
    <definedName name="benrate">'[7]#REF'!$B$7</definedName>
    <definedName name="BOPCosts">'[8]Assumptions Project XYZ'!$C$5</definedName>
    <definedName name="brdepr">#REF!</definedName>
    <definedName name="breval">#REF!</definedName>
    <definedName name="brfin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UDGET_YEAR">[9]Distributors!$G$2</definedName>
    <definedName name="Budget1997">[10]!Budget1997</definedName>
    <definedName name="bun">#REF!</definedName>
    <definedName name="BusiLineexp">[10]!BusiLineexp</definedName>
    <definedName name="BUV">#REF!</definedName>
    <definedName name="CAP_MW">#REF!</definedName>
    <definedName name="capandrates">[10]!capandrates</definedName>
    <definedName name="CapEx_Total">'[11]Budget-Updated'!$B$44</definedName>
    <definedName name="CATEGORY_HEADER">[9]Distributors!$B$3</definedName>
    <definedName name="CBWorkbookPriority" hidden="1">-2060790043</definedName>
    <definedName name="Choices_Wrapper">[10]!Choices_Wrapper</definedName>
    <definedName name="ClosingDate">'[11]General Inputs'!$E$4</definedName>
    <definedName name="Coal_Prices">[12]Summary!$A$49</definedName>
    <definedName name="cod">#REF!</definedName>
    <definedName name="COLHOUSE">[13]model!#REF!</definedName>
    <definedName name="COLXFER">[13]model!#REF!</definedName>
    <definedName name="CombWC_LineItem">[2]BS!#REF!</definedName>
    <definedName name="COMGENLIAB">'[14]15'!$B$24</definedName>
    <definedName name="COMM_L_MONTHS">[9]Distributors!$A$3</definedName>
    <definedName name="common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[15]Sheet2!$B$12</definedName>
    <definedName name="Commoncost1">[15]Sheet2!$C$12</definedName>
    <definedName name="cono_yes">[6]Sheet1!#REF!</definedName>
    <definedName name="constructcont">#REF!</definedName>
    <definedName name="ContractDate">'[16]Dispatch Cases'!#REF!</definedName>
    <definedName name="ConversionFactor">[17]Assumptions!$I$65</definedName>
    <definedName name="CONVFACT">[13]model!#REF!</definedName>
    <definedName name="CopyPaste_Formula_for_Power">#REF!</definedName>
    <definedName name="CopyPaste_Value_Gas">#REF!</definedName>
    <definedName name="Costdebt">#REF!</definedName>
    <definedName name="costeq">#REF!</definedName>
    <definedName name="costofequit">#REF!</definedName>
    <definedName name="costpref">#REF!</definedName>
    <definedName name="CPI">'[18]Maint Schedule and Costs'!$B$3</definedName>
    <definedName name="Create_Easton_Cost_Report">[12]!Create_Easton_Cost_Report</definedName>
    <definedName name="Credit_Toggle">#REF!</definedName>
    <definedName name="CreditTable">#REF!</definedName>
    <definedName name="crit">#REF!</definedName>
    <definedName name="CSIssue">#REF!</definedName>
    <definedName name="cspe_wkly_vect_input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>[3]PartsDataTable!$F$2:$F$9</definedName>
    <definedName name="ctypeselect">[3]PartsDataTable!$H$1</definedName>
    <definedName name="ctypestart">[3]PartsDataTable!$G$1</definedName>
    <definedName name="ctytd">#REF!</definedName>
    <definedName name="CurveNumbers">'[19]Forward Curves'!#REF!</definedName>
    <definedName name="CustomerData">'[3]Customer Data'!$A$1</definedName>
    <definedName name="D">#REF!</definedName>
    <definedName name="data">[20]log!$A$2:$D$512</definedName>
    <definedName name="DATA___ADJP1">#REF!</definedName>
    <definedName name="DataEntry_for_Power">#REF!</definedName>
    <definedName name="datastart">[3]PartsDataTable!$P$1</definedName>
    <definedName name="Date">#REF!</definedName>
    <definedName name="date_lookup">[21]Sheet1!$B$3:$C$182</definedName>
    <definedName name="daveisroyescal">#REF!</definedName>
    <definedName name="daviesroyprice">#REF!</definedName>
    <definedName name="day_to_day_change">#REF!</definedName>
    <definedName name="Debt">[15]Sheet3!$B$2</definedName>
    <definedName name="Debtcost">[15]Sheet2!$B$10</definedName>
    <definedName name="Debtcost1">[15]Sheet2!$C$10</definedName>
    <definedName name="debtforce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3AMA">[2]BS!#REF!</definedName>
    <definedName name="Dec04AMA">[2]BS!#REF!</definedName>
    <definedName name="DECDATA?">#REF!</definedName>
    <definedName name="decomm_a">[6]Sheet1!#REF!</definedName>
    <definedName name="decomm_b">[6]Sheet1!#REF!</definedName>
    <definedName name="def_tax_adder">[6]Sheet1!#REF!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lete21" hidden="1">{#N/A,#N/A,FALSE,"Coversheet";#N/A,#N/A,FALSE,"QA"}</definedName>
    <definedName name="Depreciation">[10]!Depreciation</definedName>
    <definedName name="DetailData">#REF!</definedName>
    <definedName name="devfee">#REF!</definedName>
    <definedName name="DF_HeatRate">[17]Assumptions!$L$23</definedName>
    <definedName name="DFIT" hidden="1">{#N/A,#N/A,FALSE,"Coversheet";#N/A,#N/A,FALSE,"QA"}</definedName>
    <definedName name="Disc">'[16]Debt Amortization'!#REF!</definedName>
    <definedName name="Discount_for_Revenue_Reqmt">'[22]Assumptions of Purchase'!$B$45</definedName>
    <definedName name="Disp_Dol">#REF!</definedName>
    <definedName name="Disp_MWH">#REF!</definedName>
    <definedName name="DISTRIBUTORS">#REF!</definedName>
    <definedName name="DivRate">#REF!</definedName>
    <definedName name="DJE">#REF!</definedName>
    <definedName name="DOCKET">#REF!</definedName>
    <definedName name="drate_nuc">[6]Sheet1!#REF!</definedName>
    <definedName name="drate_oth_new">[6]Sheet1!#REF!</definedName>
    <definedName name="duration">'[3]Customer Data'!$F$12</definedName>
    <definedName name="DurPTC">#REF!</definedName>
    <definedName name="Electp1">#REF!</definedName>
    <definedName name="Electp2">#REF!</definedName>
    <definedName name="Electric_Prices">'[23]Monthly Price Summary'!$B$4:$E$27</definedName>
    <definedName name="ElecWC_LineItems">[2]BS!#REF!</definedName>
    <definedName name="ElRBLine">[2]BS!#REF!</definedName>
    <definedName name="emc797act">[10]!emc797act</definedName>
    <definedName name="EMC797sum">[10]!EMC797sum</definedName>
    <definedName name="EMC97budget">[10]!EMC97budget</definedName>
    <definedName name="EMCeva2ndqtr">[10]!EMCeva2ndqtr</definedName>
    <definedName name="emissallo">[10]!emissallo</definedName>
    <definedName name="emp_ann_pct">[6]Sheet1!#REF!</definedName>
    <definedName name="EndDate">[24]Assumptions!$C$11</definedName>
    <definedName name="endptcyr">#REF!</definedName>
    <definedName name="ener_lp4">[6]Sheet1!#REF!</definedName>
    <definedName name="ener_lp5">[6]Sheet1!#REF!</definedName>
    <definedName name="ener_oth">[6]Sheet1!#REF!</definedName>
    <definedName name="ener_res">[6]Sheet1!#REF!</definedName>
    <definedName name="enercost">[6]Sheet1!#REF!</definedName>
    <definedName name="EnforceLeadTime">'[3]Customer Data'!$I$127</definedName>
    <definedName name="enxco2005">#REF!</definedName>
    <definedName name="enxcoescal">#REF!</definedName>
    <definedName name="enxcoownperc">#REF!</definedName>
    <definedName name="epcfee">#REF!</definedName>
    <definedName name="eq_employees">[6]Sheet1!#REF!</definedName>
    <definedName name="equitperc">#REF!</definedName>
    <definedName name="EquityPerc">#REF!</definedName>
    <definedName name="estrateRES">#REF!</definedName>
    <definedName name="ExpirationDate">[3]PartsDataTable!$E$14</definedName>
    <definedName name="ext_funds">[6]Sheet1!#REF!</definedName>
    <definedName name="f_needs">[6]Sheet1!#REF!</definedName>
    <definedName name="f_sources">[6]Sheet1!#REF!</definedName>
    <definedName name="fas_106_ret">[6]Sheet1!#REF!</definedName>
    <definedName name="Feb_94">#REF!</definedName>
    <definedName name="Feb_95">#REF!</definedName>
    <definedName name="Feb_96">#REF!</definedName>
    <definedName name="Feb_97">#REF!</definedName>
    <definedName name="Feb03AMA">'[25]BS C&amp;L'!#REF!</definedName>
    <definedName name="Feb04AMA">[2]BS!#REF!</definedName>
    <definedName name="Feb05AMA">[2]BS!#REF!</definedName>
    <definedName name="FEBDATA?">#REF!</definedName>
    <definedName name="Fed_Cap_Tax">[26]Inputs!$E$112</definedName>
    <definedName name="FedTaxRate">[27]Assumptions!$C$33</definedName>
    <definedName name="FERCRATE">'[28]General Inputs'!$P$46</definedName>
    <definedName name="FFHAtClosing">'[29]General Inputs'!$E$14</definedName>
    <definedName name="Field_Names">[12]MC1!$V$3</definedName>
    <definedName name="FIELDCHRG">[13]model!#REF!</definedName>
    <definedName name="fincosts">[10]!fincosts</definedName>
    <definedName name="firstptcyr">#REF!</definedName>
    <definedName name="FirstTurbine">[3]PartsFlow!$B$9</definedName>
    <definedName name="firstyearmonths">#REF!</definedName>
    <definedName name="FIT">'[30]General Inputs'!$D$46</definedName>
    <definedName name="FITRate">#REF!</definedName>
    <definedName name="fixedtrans">#REF!</definedName>
    <definedName name="FlexPlanCapacity">[31]Menu!$B$13</definedName>
    <definedName name="flowchart">[10]!flowchart</definedName>
    <definedName name="Forecast">#REF!</definedName>
    <definedName name="fpldebt">#REF!</definedName>
    <definedName name="FPLequit">#REF!</definedName>
    <definedName name="Fuel">#REF!</definedName>
    <definedName name="fuel_ferc">[6]Sheet1!#REF!</definedName>
    <definedName name="fuel_lp4">[6]Sheet1!#REF!</definedName>
    <definedName name="fuel_lp5">[6]Sheet1!#REF!</definedName>
    <definedName name="fuel_oth">[6]Sheet1!#REF!</definedName>
    <definedName name="fuel_puc">[6]Sheet1!#REF!</definedName>
    <definedName name="fuel_res">[6]Sheet1!#REF!</definedName>
    <definedName name="fuel_ugi">[6]Sheet1!#REF!</definedName>
    <definedName name="Fuel_Unit">[12]MC1!$V$4:$AG$11</definedName>
    <definedName name="Fuelexp">[10]!Fuelexp</definedName>
    <definedName name="Gas_Prices">[12]Summary!$A$142</definedName>
    <definedName name="GasRBLine">[2]BS!#REF!</definedName>
    <definedName name="GasWC_LineItem">[2]BS!#REF!</definedName>
    <definedName name="GDPIP">#REF!</definedName>
    <definedName name="GEData">'[3]GE Data'!$A$1</definedName>
    <definedName name="gen_emp_red">[6]Sheet1!#REF!</definedName>
    <definedName name="GeoDate">'[16]Dispatch Cases'!#REF!</definedName>
    <definedName name="GEOpSpare">'[3]GE Data'!$F$67</definedName>
    <definedName name="ghr12_rate_up">[6]Sheet1!#REF!</definedName>
    <definedName name="ghr66_rate_up">[6]Sheet1!#REF!</definedName>
    <definedName name="ghsl_rate_up">[6]Sheet1!#REF!</definedName>
    <definedName name="ghugi_rate_up">[6]Sheet1!#REF!</definedName>
    <definedName name="gpdip">#REF!</definedName>
    <definedName name="GrifCallData">#REF!</definedName>
    <definedName name="GrifDuctData">#REF!</definedName>
    <definedName name="GrifGenData">#REF!</definedName>
    <definedName name="grtax">#REF!</definedName>
    <definedName name="gtformat1">'[3]Customer Data'!$B$57</definedName>
    <definedName name="gtformat2">'[3]Customer Data'!$B$153</definedName>
    <definedName name="gtformat3">'[3]Customer Data'!$B$175</definedName>
    <definedName name="gtinv1">'[3]Customer Data'!$B$161</definedName>
    <definedName name="gtinv2">'[3]Customer Data'!$B$183</definedName>
    <definedName name="gtnumber">'[3]Customer Data'!$F$13</definedName>
    <definedName name="HEADER2">#REF!</definedName>
    <definedName name="Heatrate_DF">'[29]General Inputs'!$E$12</definedName>
    <definedName name="Heatrate_Primary">'[29]General Inputs'!$E$11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sInServiceAtClosing">'[29]General Inputs'!$E$15</definedName>
    <definedName name="hydacst">#REF!</definedName>
    <definedName name="hydash">#REF!</definedName>
    <definedName name="hydrev">#REF!</definedName>
    <definedName name="HydroCap">#REF!</definedName>
    <definedName name="HydroGen">[16]Dispatch!#REF!</definedName>
    <definedName name="hydsust">#REF!</definedName>
    <definedName name="IDCRATE">#REF!</definedName>
    <definedName name="IDN">#REF!</definedName>
    <definedName name="INCSTMT">#REF!</definedName>
    <definedName name="inctaxrate">0.4</definedName>
    <definedName name="indytd">#REF!</definedName>
    <definedName name="inflat">#REF!</definedName>
    <definedName name="inflatCERA">#REF!</definedName>
    <definedName name="inflation">#REF!</definedName>
    <definedName name="Inflation_rate">#REF!</definedName>
    <definedName name="inflation1">#REF!</definedName>
    <definedName name="INGRID">'[32]RI1 55 - 97B'!#REF!</definedName>
    <definedName name="init_book_depr">[6]Sheet1!#REF!</definedName>
    <definedName name="Initial_Spare_Parts">[29]CapEx!$B$6</definedName>
    <definedName name="initialcol">[3]PartsFlow!$D$7</definedName>
    <definedName name="INT">#REF!</definedName>
    <definedName name="int_real">[6]Sheet1!#REF!</definedName>
    <definedName name="IntervalCI">'[3]Customer Data'!$F$48</definedName>
    <definedName name="intervaldatastart">[3]PartsDataTable!$I$266</definedName>
    <definedName name="IntervalHGP">'[3]Customer Data'!$F$49</definedName>
    <definedName name="IntervalMI">'[3]Customer Data'!$F$50</definedName>
    <definedName name="INTRESEXCH">[33]Sheet1!$AG$1</definedName>
    <definedName name="InvAnchor1">'[3]Customer Data'!$B$162</definedName>
    <definedName name="InvAnchor2">'[3]Customer Data'!$B$184</definedName>
    <definedName name="invpedigree1">'[3]Customer Data'!$C$162:$I$169</definedName>
    <definedName name="invpedigree2">'[3]Customer Data'!$C$184:$H$191</definedName>
    <definedName name="Jan_94">#REF!</definedName>
    <definedName name="Jan_95">#REF!</definedName>
    <definedName name="Jan_96">#REF!</definedName>
    <definedName name="Jan_97">#REF!</definedName>
    <definedName name="Jan03AMA">'[25]BS C&amp;L'!#REF!</definedName>
    <definedName name="Jan04AMA">[2]BS!#REF!</definedName>
    <definedName name="Jan05AMA">[2]BS!#REF!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>'[25]BS C&amp;L'!#REF!</definedName>
    <definedName name="Jul04AMA">[2]BS!#REF!</definedName>
    <definedName name="Jul05AMA">[2]BS!#REF!</definedName>
    <definedName name="julcf">#REF!</definedName>
    <definedName name="julcost">#REF!</definedName>
    <definedName name="JULDATA?">#REF!</definedName>
    <definedName name="Jun_94">#REF!</definedName>
    <definedName name="Jun_95">#REF!</definedName>
    <definedName name="Jun_96">#REF!</definedName>
    <definedName name="Jun_97">#REF!</definedName>
    <definedName name="Jun03AMA">'[25]BS C&amp;L'!#REF!</definedName>
    <definedName name="Jun04AMA">[2]BS!#REF!</definedName>
    <definedName name="Jun05AMA">[2]BS!#REF!</definedName>
    <definedName name="JUNDATA?">#REF!</definedName>
    <definedName name="KickOffDate">#REF!</definedName>
    <definedName name="Land">'[8]Assumptions Project XYZ'!$C$3</definedName>
    <definedName name="LATEPAY">[33]Sheet1!$E$3:$E$25</definedName>
    <definedName name="Lease_total">'[4]NIM Summary'!#REF!</definedName>
    <definedName name="Legal">[3]Legal!$A$1</definedName>
    <definedName name="LevelizedCost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'[34]Load Source Data'!$C$78:$X$89</definedName>
    <definedName name="LoadGrowthAdder">#REF!</definedName>
    <definedName name="LTSACoverage">'[29]General Inputs'!$I$7</definedName>
    <definedName name="m">#REF!</definedName>
    <definedName name="Macro1">[10]!Macro1</definedName>
    <definedName name="macro2">[10]!macro2</definedName>
    <definedName name="MaintBasis">'[3]Customer Data'!$F$20</definedName>
    <definedName name="MaintenanceBasis">'[3]Customer Data'!$F$20</definedName>
    <definedName name="manutaxfit">#REF!</definedName>
    <definedName name="Mar_94">#REF!</definedName>
    <definedName name="Mar_95">#REF!</definedName>
    <definedName name="Mar_96">#REF!</definedName>
    <definedName name="Mar_97">#REF!</definedName>
    <definedName name="Mar03AMA">'[25]BS C&amp;L'!#REF!</definedName>
    <definedName name="Mar04AMA">[2]BS!#REF!</definedName>
    <definedName name="Mar05AMA">[2]BS!#REF!</definedName>
    <definedName name="MARDATA?">#REF!</definedName>
    <definedName name="MatDate2">#REF!</definedName>
    <definedName name="May_94">#REF!</definedName>
    <definedName name="May_95">#REF!</definedName>
    <definedName name="May_96">#REF!</definedName>
    <definedName name="May_97">#REF!</definedName>
    <definedName name="May03AMA">'[25]BS C&amp;L'!#REF!</definedName>
    <definedName name="May04AMA">[2]BS!#REF!</definedName>
    <definedName name="May05AMA">[2]BS!#REF!</definedName>
    <definedName name="MAYDATA?">#REF!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>'[28]General Inputs'!$P$45</definedName>
    <definedName name="mcnarytoggle">'[28]General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[33]Sheet1!$AF$3:$AJ$28</definedName>
    <definedName name="Miller" hidden="1">{#N/A,#N/A,FALSE,"Expenditures";#N/A,#N/A,FALSE,"Property Placed In-Service";#N/A,#N/A,FALSE,"CWIP Balances"}</definedName>
    <definedName name="MinorPrice">'[3]Customer Data'!$G$247</definedName>
    <definedName name="MMLB_SO_DECEMBE">[9]Distributors!$C$35</definedName>
    <definedName name="MMLB_SO_FEBRUAR">[9]Distributors!$C$25</definedName>
    <definedName name="MMLB_SO_JANUARY">[9]Distributors!$C$24</definedName>
    <definedName name="MMLB_SO_NOVEMBE">[9]Distributors!$C$34</definedName>
    <definedName name="MMLB_SO_OCTOBER">[9]Distributors!$C$33</definedName>
    <definedName name="MMLB_SO_SEPTEMB">[9]Distributors!$C$32</definedName>
    <definedName name="MMLB_SOLD_ANNUA">[9]Distributors!$C$36</definedName>
    <definedName name="MMLB_SOLD_APRIL">[9]Distributors!$C$27</definedName>
    <definedName name="MMLB_SOLD_AUGUS">[9]Distributors!$C$31</definedName>
    <definedName name="MMLB_SOLD_JULY">[9]Distributors!$C$30</definedName>
    <definedName name="MMLB_SOLD_JUNE">[9]Distributors!$C$29</definedName>
    <definedName name="MMLB_SOLD_MARCH">[9]Distributors!$C$26</definedName>
    <definedName name="MMLB_SOLD_MAY">[9]Distributors!$C$28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sInFirstYear">#REF!</definedName>
    <definedName name="MonthsOfTransaction">#REF!</definedName>
    <definedName name="MonTotalDispatch">[16]Dispatch!#REF!</definedName>
    <definedName name="monytd">#REF!</definedName>
    <definedName name="MustRunGen">[16]Dispatch!#REF!</definedName>
    <definedName name="Mwh">#REF!</definedName>
    <definedName name="mwhoutlookdata">'[35]pivoted data'!$D$3:$R$42</definedName>
    <definedName name="nameplate">'[28]General Inputs'!$G$51</definedName>
    <definedName name="Nameplate_DF">'[29]General Inputs'!$E$10</definedName>
    <definedName name="Nameplate_net">#REF!</definedName>
    <definedName name="Nameplate_plant">#REF!</definedName>
    <definedName name="Nameplate_Primary">'[29]General Inputs'!$E$9</definedName>
    <definedName name="Nameplate_turbine">#REF!</definedName>
    <definedName name="Net_MW">#REF!</definedName>
    <definedName name="netgen">#REF!</definedName>
    <definedName name="new_debt">[6]Sheet1!#REF!</definedName>
    <definedName name="new_debt_total">[6]Sheet1!#REF!</definedName>
    <definedName name="new_equity">[6]Sheet1!#REF!</definedName>
    <definedName name="new_pref">[6]Sheet1!#REF!</definedName>
    <definedName name="NMWH_ANNUAL">[9]Distributors!$B$36</definedName>
    <definedName name="NMWH_APRIL">[9]Distributors!$B$27</definedName>
    <definedName name="NMWH_AUGUST">[9]Distributors!$B$31</definedName>
    <definedName name="NMWH_DECEMBER">[9]Distributors!$B$35</definedName>
    <definedName name="NMWH_FEBRUARY">[9]Distributors!$B$25</definedName>
    <definedName name="NMWH_JANUARY">[9]Distributors!$B$24</definedName>
    <definedName name="NMWH_JULY">[9]Distributors!$B$30</definedName>
    <definedName name="NMWH_JUNE">[9]Distributors!$B$29</definedName>
    <definedName name="NMWH_MARCH">[9]Distributors!$B$26</definedName>
    <definedName name="NMWH_MAY">[9]Distributors!$B$28</definedName>
    <definedName name="NMWH_NOVEMBER">[9]Distributors!$B$34</definedName>
    <definedName name="NMWH_OCTOBER">[9]Distributors!$B$33</definedName>
    <definedName name="NMWH_SEPTEMBER">[9]Distributors!$B$32</definedName>
    <definedName name="No_Turbines">#REF!</definedName>
    <definedName name="nonrefundtrans">'[28]General Inputs'!$P$47</definedName>
    <definedName name="Nov_94">#REF!</definedName>
    <definedName name="Nov_95">#REF!</definedName>
    <definedName name="Nov_96">#REF!</definedName>
    <definedName name="Nov_97">#REF!</definedName>
    <definedName name="Nov03AMA">[2]BS!#REF!</definedName>
    <definedName name="Nov04AMA">[2]BS!#REF!</definedName>
    <definedName name="novcf">#REF!</definedName>
    <definedName name="novcost">#REF!</definedName>
    <definedName name="NOVDATA?">#REF!</definedName>
    <definedName name="np">#REF!</definedName>
    <definedName name="NPV">'[3]Accumulated Offer'!$A$1</definedName>
    <definedName name="nuc_emp_red">[6]Sheet1!#REF!</definedName>
    <definedName name="nuc_sf_depr_a">[6]Sheet1!#REF!</definedName>
    <definedName name="nuc_sf_depr_b">[6]Sheet1!#REF!</definedName>
    <definedName name="nuc_sf_depr_c">[6]Sheet1!#REF!</definedName>
    <definedName name="nuc_sf_depr_d">[6]Sheet1!#REF!</definedName>
    <definedName name="nuc_wage_0">[6]Sheet1!#REF!</definedName>
    <definedName name="nuc797act">[0]!nuc797act</definedName>
    <definedName name="NUC797sum">[0]!NUC797sum</definedName>
    <definedName name="nuc97budget">[0]!nuc97budget</definedName>
    <definedName name="NUCEVA2ndqtr">[0]!NUCEVA2ndqtr</definedName>
    <definedName name="Nuclear_Prices">[12]Summary!$A$189</definedName>
    <definedName name="nugd_lp4">[6]Sheet1!#REF!</definedName>
    <definedName name="nugd_lp5">[6]Sheet1!#REF!</definedName>
    <definedName name="nugd_oth">[6]Sheet1!#REF!</definedName>
    <definedName name="nugd_res">[6]Sheet1!#REF!</definedName>
    <definedName name="numturbines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[36]DT_A_AMW93!#REF!</definedName>
    <definedName name="O_M_Input">'[37]MiscItems(Input)'!$B$5:$AO$8,'[37]MiscItems(Input)'!$B$13:$AO$13,'[37]MiscItems(Input)'!$B$15:$B$17,'[37]MiscItems(Input)'!$B$17:$AO$17,'[37]MiscItems(Input)'!$B$15:$AO$15</definedName>
    <definedName name="OBCLEASE">[33]Sheet1!$AF$4:$AI$23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>[2]BS!#REF!</definedName>
    <definedName name="Oct04AMA">[2]BS!#REF!</definedName>
    <definedName name="octcf">#REF!</definedName>
    <definedName name="octcost">#REF!</definedName>
    <definedName name="OCTDATA?">#REF!</definedName>
    <definedName name="OfferComp">'[3]Offer Comp.'!$A$1</definedName>
    <definedName name="offpeak_hours">#REF!</definedName>
    <definedName name="Oil_Prices">[12]Summary!$A$96</definedName>
    <definedName name="OMtoggle">#REF!</definedName>
    <definedName name="OP_Mo_Year1">#REF!</definedName>
    <definedName name="OPCONT">#REF!</definedName>
    <definedName name="OPEXPRS">[13]model!#REF!</definedName>
    <definedName name="OPR">#REF!</definedName>
    <definedName name="OpSpAnchor">'[3]Customer Data'!$F$198</definedName>
    <definedName name="OpSpares">'[3]Customer Data'!$A$194:$IV$218</definedName>
    <definedName name="OrigBaseYear">'[38]March Point2'!$M$8</definedName>
    <definedName name="oth_wage_0">[6]Sheet1!#REF!</definedName>
    <definedName name="OutageAdder">'[3]Customer Data'!$F$231</definedName>
    <definedName name="outlookdata">'[35]pivoted amounts'!$D$3:$Q$90</definedName>
    <definedName name="Overview">#REF!</definedName>
    <definedName name="OwnerExpSched">'[39]General Inputs'!#REF!</definedName>
    <definedName name="p">'[8]Assumptions Project XYZ'!$A$1</definedName>
    <definedName name="Page1">#REF!</definedName>
    <definedName name="page2">#REF!</definedName>
    <definedName name="parasitic">#REF!</definedName>
    <definedName name="parasiticprice">#REF!</definedName>
    <definedName name="Part10Anchor">[3]PartsFlow!$B$205</definedName>
    <definedName name="Part10Int">'[3]Customer Data'!$E$119</definedName>
    <definedName name="Part10RS">'[3]Customer Data'!$B$142</definedName>
    <definedName name="Part10Spare">'[3]Customer Data'!$C$119</definedName>
    <definedName name="Part11Anchor">[3]PartsFlow!$B$224</definedName>
    <definedName name="Part11Int">'[3]Customer Data'!$E$120</definedName>
    <definedName name="Part11RS">'[3]Customer Data'!$B$143</definedName>
    <definedName name="Part11Spare">'[3]Customer Data'!$C$120</definedName>
    <definedName name="Part12Anchor">[3]PartsFlow!$B$243</definedName>
    <definedName name="Part12Int">'[3]Customer Data'!$E$121</definedName>
    <definedName name="Part12RS">'[3]Customer Data'!$B$144</definedName>
    <definedName name="Part12Spare">'[3]Customer Data'!$C$121</definedName>
    <definedName name="Part13Anchor">[3]PartsFlow!$B$262</definedName>
    <definedName name="Part13Int">'[3]Customer Data'!$E$122</definedName>
    <definedName name="Part13RS">'[3]Customer Data'!$B$145</definedName>
    <definedName name="Part13Spare">'[3]Customer Data'!$C$122</definedName>
    <definedName name="Part14Anchor">[3]PartsFlow!$B$281</definedName>
    <definedName name="Part15Anchor">[3]PartsFlow!$B$300</definedName>
    <definedName name="Part1Anchor">[3]PartsFlow!$B$34</definedName>
    <definedName name="Part1Int">'[3]Customer Data'!$E$109</definedName>
    <definedName name="Part1RS">'[3]Customer Data'!$B$132</definedName>
    <definedName name="Part1Spare">'[3]Customer Data'!$C$109</definedName>
    <definedName name="Part2Anchor">[3]PartsFlow!$B$53</definedName>
    <definedName name="Part2Int">'[3]Customer Data'!$E$110</definedName>
    <definedName name="Part2RS">'[3]Customer Data'!$B$133</definedName>
    <definedName name="Part2Spare">'[3]Customer Data'!$C$110</definedName>
    <definedName name="Part3Anchor">[3]PartsFlow!$B$72</definedName>
    <definedName name="Part3Int">'[3]Customer Data'!$E$111</definedName>
    <definedName name="Part3RS">'[3]Customer Data'!$B$134</definedName>
    <definedName name="Part3Spare">'[3]Customer Data'!$C$111</definedName>
    <definedName name="Part4Anchor">[3]PartsFlow!$B$91</definedName>
    <definedName name="Part4Int">'[3]Customer Data'!$E$112</definedName>
    <definedName name="Part4RS">'[3]Customer Data'!$B$135</definedName>
    <definedName name="Part4Spare">'[3]Customer Data'!$C$112</definedName>
    <definedName name="Part5Anchor">[3]PartsFlow!$B$110</definedName>
    <definedName name="Part5Int">'[3]Customer Data'!$E$114</definedName>
    <definedName name="Part5RS">'[3]Customer Data'!$B$137</definedName>
    <definedName name="Part5Spare">'[3]Customer Data'!$C$114</definedName>
    <definedName name="Part6Anchor">[3]PartsFlow!$B$129</definedName>
    <definedName name="Part6Int">'[3]Customer Data'!$E$115</definedName>
    <definedName name="Part6RS">'[3]Customer Data'!$B$138</definedName>
    <definedName name="Part6Spare">'[3]Customer Data'!$C$115</definedName>
    <definedName name="Part7Anchor">[3]PartsFlow!$B$148</definedName>
    <definedName name="Part7Int">'[3]Customer Data'!$E$116</definedName>
    <definedName name="Part7RS">'[3]Customer Data'!$B$139</definedName>
    <definedName name="Part7Spare">'[3]Customer Data'!$C$116</definedName>
    <definedName name="Part8Anchor">[3]PartsFlow!$B$167</definedName>
    <definedName name="Part8Int">'[3]Customer Data'!$E$117</definedName>
    <definedName name="Part8RS">'[3]Customer Data'!$B$140</definedName>
    <definedName name="Part8Spare">'[3]Customer Data'!$C$117</definedName>
    <definedName name="Part9Anchor">[3]PartsFlow!$B$186</definedName>
    <definedName name="Part9Int">'[3]Customer Data'!$E$118</definedName>
    <definedName name="Part9RS">'[3]Customer Data'!$B$141</definedName>
    <definedName name="Part9Spare">'[3]Customer Data'!$C$118</definedName>
    <definedName name="PartInfo">[3]PartsDataTable!$F$21:$K$38</definedName>
    <definedName name="PartInfo2">[3]PartsDataTable!$G$44:$I$59</definedName>
    <definedName name="parts1">[3]PartsFlow!$D$34:$R$41</definedName>
    <definedName name="parts10">[3]PartsFlow!$D$205:$R$212</definedName>
    <definedName name="parts11">[3]PartsFlow!$D$224:$R$231</definedName>
    <definedName name="parts12">[3]PartsFlow!$D$243:$R$250</definedName>
    <definedName name="parts13">[3]PartsFlow!$D$262:$R$269</definedName>
    <definedName name="parts14">[3]PartsFlow!$D$281:$R$288</definedName>
    <definedName name="parts15">[3]PartsFlow!#REF!</definedName>
    <definedName name="parts16">[3]PartsFlow!#REF!</definedName>
    <definedName name="parts17">[3]PartsFlow!#REF!</definedName>
    <definedName name="parts18">[3]PartsFlow!#REF!</definedName>
    <definedName name="parts2">[3]PartsFlow!$D$53:$R$60</definedName>
    <definedName name="parts3">[3]PartsFlow!$D$72:$R$79</definedName>
    <definedName name="parts4">[3]PartsFlow!$D$91:$R$98</definedName>
    <definedName name="parts5">[3]PartsFlow!$D$110:$R$117</definedName>
    <definedName name="parts6">[3]PartsFlow!$D$129:$R$136</definedName>
    <definedName name="parts7">[3]PartsFlow!$D$148:$R$155</definedName>
    <definedName name="parts8">[3]PartsFlow!$D$167:$R$174</definedName>
    <definedName name="parts9">[3]PartsFlow!$D$186:$R$193</definedName>
    <definedName name="PartsFlow">[3]PartsFlow!$A$1</definedName>
    <definedName name="PAY">#REF!</definedName>
    <definedName name="pcorc">'[40]Exhibit A-1 Original'!$A$77</definedName>
    <definedName name="pct_apply_ehh">[6]Sheet1!#REF!</definedName>
    <definedName name="pct_apply_gh">[6]Sheet1!#REF!</definedName>
    <definedName name="pct_apply_gh1">[6]Sheet1!#REF!</definedName>
    <definedName name="pct_apply_grs">[6]Sheet1!#REF!</definedName>
    <definedName name="pct_apply_gs1">[6]Sheet1!#REF!</definedName>
    <definedName name="pct_apply_gs3">[6]Sheet1!#REF!</definedName>
    <definedName name="pct_apply_lp4">[6]Sheet1!#REF!</definedName>
    <definedName name="pct_apply_lp5">[6]Sheet1!#REF!</definedName>
    <definedName name="pct_apply_sl">[6]Sheet1!#REF!</definedName>
    <definedName name="peak_hours">#REF!</definedName>
    <definedName name="peak_new_table">'[41]2008 Extreme Peaks - 080403'!$E$5:$AD$8</definedName>
    <definedName name="peak_table">'[41]Peaks-F01'!$C$5:$E$243</definedName>
    <definedName name="PEBBLE">[13]model!#REF!</definedName>
    <definedName name="PED">#REF!</definedName>
    <definedName name="percdebtcov">#REF!</definedName>
    <definedName name="Percent_debt">[42]Inputs!$E$129</definedName>
    <definedName name="PercentAdder">'[3]Customer Data'!$F$224</definedName>
    <definedName name="PercPerProp">'[39]General Inputs'!#REF!</definedName>
    <definedName name="percpersonal">#REF!</definedName>
    <definedName name="percreal">#REF!</definedName>
    <definedName name="PercRealProp">'[39]General Inputs'!#REF!</definedName>
    <definedName name="PerPropAdjust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h2BaseRate">'[38]March Point2'!$E$4</definedName>
    <definedName name="Plant_Input">'[37]Plant(Input)'!$B$7:$AP$9,'[37]Plant(Input)'!$B$11,'[37]Plant(Input)'!$B$15:$AP$15,'[37]Plant(Input)'!$B$18,'[37]Plant(Input)'!$B$20:$AP$20</definedName>
    <definedName name="Plant_List">#REF!</definedName>
    <definedName name="PlantReplacementCost">'[29]General Inputs'!$E$30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E797act">[0]!PPE797act</definedName>
    <definedName name="ppe797sum">[0]!ppe797sum</definedName>
    <definedName name="PPEEVA2ndqtr">[10]!PPEEVA2ndqtr</definedName>
    <definedName name="PPL_dividends">[6]Sheet1!#REF!</definedName>
    <definedName name="ppl_wkly_vect_input">#REF!</definedName>
    <definedName name="PraMills">[43]QFSumas_DAmt!$M$4:$M$252</definedName>
    <definedName name="PRAMMills">[44]QFSpokane_DAmt!#REF!</definedName>
    <definedName name="PRAMMwh">[45]QFSpokane_DAmt!#REF!</definedName>
    <definedName name="Pref">[15]Sheet3!$B$3</definedName>
    <definedName name="Prefcost">[15]Sheet2!$B$11</definedName>
    <definedName name="Prefcost1">[15]Sheet2!$C$11</definedName>
    <definedName name="preferredreturn">#REF!</definedName>
    <definedName name="presentvaluedate">#REF!</definedName>
    <definedName name="PreTaxDebt">#REF!</definedName>
    <definedName name="PreTaxDebtCost">[17]Assumptions!$I$56</definedName>
    <definedName name="pretaxequit">#REF!</definedName>
    <definedName name="PreTaxWACC">[17]Assumptions!$I$62</definedName>
    <definedName name="price_input_range">#REF!</definedName>
    <definedName name="PriceCaseTable">#REF!</definedName>
    <definedName name="Prices_Aurora">'[23]Monthly Price Summary'!$C$4:$H$63</definedName>
    <definedName name="PRINC">#REF!</definedName>
    <definedName name="Print">#REF!</definedName>
    <definedName name="PRINT_3">#REF!</definedName>
    <definedName name="PRINT_4">#REF!</definedName>
    <definedName name="_xlnm.Print_Area" localSheetId="0">'ICNU Adjustment Recalculation'!$A$1:$L$40</definedName>
    <definedName name="_xlnm.Print_Area">#REF!</definedName>
    <definedName name="Print_Area_MI">#REF!</definedName>
    <definedName name="Print_Area_Reset">OFFSET(Full_Print,0,0,Last_Row)</definedName>
    <definedName name="PRINT_CATEGS">'[46]2:3'!$A$1:$I$56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DADJ">[13]model!#REF!</definedName>
    <definedName name="Prodprop">#REF!</definedName>
    <definedName name="Production_Factor">#REF!</definedName>
    <definedName name="Project">'[8]Assumptions Project XYZ'!$A$1</definedName>
    <definedName name="PROJECT_NAME">[9]Distributors!$A$1</definedName>
    <definedName name="PROPSALES">[13]model!#REF!</definedName>
    <definedName name="proptaxdiscfactor">#REF!</definedName>
    <definedName name="PropTaxDiscountRate">#REF!</definedName>
    <definedName name="PropTaxRate">#REF!</definedName>
    <definedName name="PropTaxREET">#REF!</definedName>
    <definedName name="Protege_Data_Range">#REF!</definedName>
    <definedName name="Protege_Heading_Range">#REF!</definedName>
    <definedName name="Protege_Title_Range">#REF!</definedName>
    <definedName name="Prov_Cap_Tax">[26]Inputs!$E$111</definedName>
    <definedName name="PSE_DR">#REF!</definedName>
    <definedName name="PSE_Pre_Tax_Equity_Rate">'[22]Assumptions of Purchase'!$B$42</definedName>
    <definedName name="PSEBPAshare">'[28]General Inputs'!$M$45</definedName>
    <definedName name="pseownperc">#REF!</definedName>
    <definedName name="PSEPaysREET">#REF!</definedName>
    <definedName name="PSEWACC">#REF!</definedName>
    <definedName name="PSPL">#REF!</definedName>
    <definedName name="Ptas">[9]Distributors!$I$3</definedName>
    <definedName name="PTC">#REF!</definedName>
    <definedName name="PTCduration">#REF!</definedName>
    <definedName name="ptceffective">#REF!</definedName>
    <definedName name="PTCescal">#REF!</definedName>
    <definedName name="ptcescalstart">#REF!</definedName>
    <definedName name="PTClength">#REF!</definedName>
    <definedName name="PTCloss">#REF!</definedName>
    <definedName name="PurchasedFuel">[39]Expenses!#REF!</definedName>
    <definedName name="PWRCSTPF">[13]model!#REF!</definedName>
    <definedName name="PWRCSTWR">[13]model!#REF!</definedName>
    <definedName name="QA">[47]IPOA2002!#REF!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hidden="1">{#N/A,#N/A,FALSE,"schA"}</definedName>
    <definedName name="R_needs">[6]Sheet1!#REF!</definedName>
    <definedName name="R_new_interest">[6]Sheet1!#REF!</definedName>
    <definedName name="R_old_interest">[6]Sheet1!#REF!</definedName>
    <definedName name="R_tot_equity">[6]Sheet1!#REF!</definedName>
    <definedName name="RATEBASE_U95">#REF!</definedName>
    <definedName name="RATECASE">[13]model!#REF!</definedName>
    <definedName name="rating_spread_bp">#REF!</definedName>
    <definedName name="RBN">#REF!</definedName>
    <definedName name="RBU">#REF!</definedName>
    <definedName name="RBV">#REF!</definedName>
    <definedName name="rc_reg_other_a">[6]Sheet1!#REF!</definedName>
    <definedName name="RealPropAdjust">#REF!</definedName>
    <definedName name="realproptaxadjust">#REF!</definedName>
    <definedName name="REC">#REF!</definedName>
    <definedName name="RECswitch">#REF!</definedName>
    <definedName name="reg_ror_1">[6]Sheet1!#REF!</definedName>
    <definedName name="regasset">#REF!</definedName>
    <definedName name="Report_ID__BMI_RID">#REF!</definedName>
    <definedName name="res797act">[0]!res797act</definedName>
    <definedName name="res797sum">[0]!res797sum</definedName>
    <definedName name="RES97budget">[0]!RES97budget</definedName>
    <definedName name="resale_jcpl_yes">[6]Sheet1!#REF!</definedName>
    <definedName name="resdebt">#REF!</definedName>
    <definedName name="resepcdevcost">#REF!</definedName>
    <definedName name="RESequit">#REF!</definedName>
    <definedName name="resEVA2ndqtr">[0]!resEVA2ndqtr</definedName>
    <definedName name="resource_lookup">'[48]#REF'!$B$3:$C$112</definedName>
    <definedName name="Results">#REF!</definedName>
    <definedName name="retain">#REF!</definedName>
    <definedName name="retain_earn">[6]Sheet1!#REF!</definedName>
    <definedName name="RETIREPLAN">[13]model!#REF!</definedName>
    <definedName name="RETRUN_TO_SUMARY_2">[0]!RETRUN_TO_SUMARY_2</definedName>
    <definedName name="rev_reduct_a">[6]Sheet1!#REF!</definedName>
    <definedName name="rev_reduct_b">[6]Sheet1!#REF!</definedName>
    <definedName name="RevBaseYear">'[38]March Point2'!$M$9</definedName>
    <definedName name="RevBaseYear2">'[38]March Point2'!$M$10</definedName>
    <definedName name="RevBaseYear3">'[38]March Point2'!$M$11</definedName>
    <definedName name="RID">'[7]#REF'!$AB$4</definedName>
    <definedName name="ROE">[13]model!#REF!</definedName>
    <definedName name="ror">[6]Sheet1!#REF!</definedName>
    <definedName name="Round5">[49]!Round5</definedName>
    <definedName name="royalty">#REF!</definedName>
    <definedName name="royenergyprice">#REF!</definedName>
    <definedName name="royescal">'[30]General Inputs'!#REF!</definedName>
    <definedName name="roysched1perc">#REF!</definedName>
    <definedName name="roysched2perc">#REF!</definedName>
    <definedName name="RR1ST6">#REF!</definedName>
    <definedName name="RR2ND6">#REF!</definedName>
    <definedName name="rrsum1">[3]PartsFlow!$D$50:$R$51</definedName>
    <definedName name="rrsum10">[3]PartsFlow!$D$221:$R$222</definedName>
    <definedName name="rrsum11">[3]PartsFlow!$D$240:$R$241</definedName>
    <definedName name="rrsum12">[3]PartsFlow!$D$259:$R$260</definedName>
    <definedName name="rrsum13">[3]PartsFlow!$D$278:$R$279</definedName>
    <definedName name="rrsum14">[3]PartsFlow!$D$297:$R$298</definedName>
    <definedName name="rrsum15">[3]PartsFlow!#REF!</definedName>
    <definedName name="rrsum16">[3]PartsFlow!#REF!</definedName>
    <definedName name="rrsum17">[3]PartsFlow!#REF!</definedName>
    <definedName name="rrsum18">[3]PartsFlow!#REF!</definedName>
    <definedName name="rrsum2">[3]PartsFlow!$D$69:$R$70</definedName>
    <definedName name="rrsum3">[3]PartsFlow!$D$88:$R$89</definedName>
    <definedName name="rrsum4">[3]PartsFlow!$D$107:$R$108</definedName>
    <definedName name="rrsum5">[3]PartsFlow!$D$126:$R$127</definedName>
    <definedName name="rrsum6">[3]PartsFlow!$D$145:$R$146</definedName>
    <definedName name="rrsum7">[3]PartsFlow!$D$164:$R$165</definedName>
    <definedName name="rrsum8">[3]PartsFlow!$D$183:$R$184</definedName>
    <definedName name="rrsum9">[3]PartsFlow!$D$202:$R$203</definedName>
    <definedName name="RT_common_ratio">[6]Sheet1!#REF!</definedName>
    <definedName name="RT_debt_ratio">[6]Sheet1!#REF!</definedName>
    <definedName name="RT_pref_ratio">[6]Sheet1!#REF!</definedName>
    <definedName name="Rtot_interest">[6]Sheet1!#REF!</definedName>
    <definedName name="s">[50]Offer_Value!$B$15:$AE$15</definedName>
    <definedName name="salestax">#REF!</definedName>
    <definedName name="SalesTaxKittitas">#REF!</definedName>
    <definedName name="SalesTaxRate">'[29]General Inputs'!$E$21</definedName>
    <definedName name="SalesTaxWA">#REF!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edtoggle">#REF!</definedName>
    <definedName name="ScheduleStart">[3]PartsFlow!$E$9</definedName>
    <definedName name="ScheduleValues">[3]PartsFlow!$E$9:$BX$24</definedName>
    <definedName name="SDData">#REF!</definedName>
    <definedName name="SecSSW_MWH">[36]DT_A_AMW93!#REF!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>[2]BS!#REF!</definedName>
    <definedName name="Sep04AMA">[2]BS!#REF!</definedName>
    <definedName name="sepcf">#REF!</definedName>
    <definedName name="sepcost">#REF!</definedName>
    <definedName name="SEPDATA?">#REF!</definedName>
    <definedName name="SetDate2">#REF!</definedName>
    <definedName name="SETUP_PRINT">#REF!</definedName>
    <definedName name="sfd">#REF!</definedName>
    <definedName name="sfn">#REF!</definedName>
    <definedName name="sfv">#REF!</definedName>
    <definedName name="SKAGIT">[13]model!#REF!</definedName>
    <definedName name="SolarDate">'[16]Dispatch Cases'!#REF!</definedName>
    <definedName name="Spare1">[3]PartsFlow!$D$34:$R$43</definedName>
    <definedName name="SPChart">'[3]Self Perf. Chart'!$A$1</definedName>
    <definedName name="SPItem">'[3]Self-Perf Itemization'!$A$1</definedName>
    <definedName name="StartDate">#REF!</definedName>
    <definedName name="StartQuarter">'[3]Customer Data'!$F$11</definedName>
    <definedName name="StartupPowerValue">[39]CapEx!#REF!</definedName>
    <definedName name="StartYear">'[3]Customer Data'!$F$10</definedName>
    <definedName name="stationserv">#REF!</definedName>
    <definedName name="stconfig">'[3]Customer Data'!$E$73:$E$80</definedName>
    <definedName name="STDataStart">[3]PartsDataTable!$C$61</definedName>
    <definedName name="stformat">'[3]Customer Data'!$D$72</definedName>
    <definedName name="stg3_0green1">'[3]Customer Data'!$I$154:$I$161</definedName>
    <definedName name="stg3_0green10">'[3]Customer Data'!$I$116</definedName>
    <definedName name="stg3_0green11">'[3]Customer Data'!$I$119</definedName>
    <definedName name="stg3_0green12">'[3]Customer Data'!$I$122</definedName>
    <definedName name="stg3_0green2">'[3]Customer Data'!$E$176:$E$183</definedName>
    <definedName name="stg3_0green3">'[3]Customer Data'!$H$176:$H$183</definedName>
    <definedName name="stg3_0green4">'[3]Customer Data'!$C$116</definedName>
    <definedName name="stg3_0green5">'[3]Customer Data'!$C$119</definedName>
    <definedName name="stg3_0green6">'[3]Customer Data'!$C$122</definedName>
    <definedName name="stg3_0green7">'[3]Customer Data'!$G$116</definedName>
    <definedName name="stg3_0green8">'[3]Customer Data'!$G$119</definedName>
    <definedName name="stg3_0green9">'[3]Customer Data'!$G$122</definedName>
    <definedName name="stg3_1green1">'[3]Customer Data'!$E$116</definedName>
    <definedName name="stg3_1green2">'[3]Customer Data'!$E$119</definedName>
    <definedName name="stg3_1green3">'[3]Customer Data'!$E$122</definedName>
    <definedName name="stg3_graytext1">'[3]Customer Data'!$I$152:$I$153</definedName>
    <definedName name="stg3_graytext2">'[3]Customer Data'!$E$174:$E$175</definedName>
    <definedName name="stg3_graytext3">'[3]Customer Data'!$H$174:$H$175</definedName>
    <definedName name="stg3_hiderow1">'[3]Customer Data'!$A$139:$IV$139</definedName>
    <definedName name="stg3_hiderow2">'[3]Customer Data'!$A$142:$IV$142</definedName>
    <definedName name="stg3_hiderow3">'[3]Customer Data'!$A$145:$IV$145</definedName>
    <definedName name="stg3_hiderow4">'[3]Customer Data'!$A$116:$IV$116</definedName>
    <definedName name="stg3_hiderow5">'[3]Customer Data'!$A$119:$IV$119</definedName>
    <definedName name="stg3_hiderow6">'[3]Customer Data'!$A$122:$IV$122</definedName>
    <definedName name="stg3_NoPartgreen1">'[3]Customer Data'!$I$162:$I$169</definedName>
    <definedName name="stg3_NoPartgreen2">'[3]Customer Data'!$E$184:$E$191</definedName>
    <definedName name="stg3_NoPartgreen3">'[3]Customer Data'!$H$184:$H$191</definedName>
    <definedName name="sthistory">'[3]Customer Data'!$A$68:$IV$82</definedName>
    <definedName name="STMajCustInt">'[3]Customer Data'!$E$105</definedName>
    <definedName name="STMajorSpares">'[3]Customer Data'!$C$105</definedName>
    <definedName name="STMinCustInt">'[3]Customer Data'!$E$104</definedName>
    <definedName name="STMinorSpares">'[3]Customer Data'!$C$104</definedName>
    <definedName name="stnumber">'[3]Customer Data'!$F$14</definedName>
    <definedName name="Strike_days">[50]Offer_Value!$B$36:$AE$36</definedName>
    <definedName name="stselect">[3]PartsDataTable!$F$41</definedName>
    <definedName name="supentit_in_wkly_vect_input">#REF!</definedName>
    <definedName name="supentit_out_wkly_vect_input">#REF!</definedName>
    <definedName name="SWSales_MWH">[36]DT_A_AMW93!#REF!</definedName>
    <definedName name="t">'[8]Assumptions Project XYZ'!$C$3</definedName>
    <definedName name="T_common_ratio">[6]Sheet1!#REF!</definedName>
    <definedName name="T_cost_common">[6]Sheet1!#REF!</definedName>
    <definedName name="T_cost_debt">[6]Sheet1!#REF!</definedName>
    <definedName name="T_cost_pref">[6]Sheet1!#REF!</definedName>
    <definedName name="T_debt_ratio">[6]Sheet1!#REF!</definedName>
    <definedName name="T_pref_ratio">[6]Sheet1!#REF!</definedName>
    <definedName name="T1AtCI">'[3]Customer Data'!$F$58</definedName>
    <definedName name="T1AtHGP">'[3]Customer Data'!$G$58</definedName>
    <definedName name="T1AtMI">'[3]Customer Data'!$H$58</definedName>
    <definedName name="T1LeadTime">'[3]Customer Data'!$I$58</definedName>
    <definedName name="T1OPYEAR">'[3]Customer Data'!$C$58</definedName>
    <definedName name="T1QTR1">[3]PartsFlow!$E$10</definedName>
    <definedName name="t1sched">[3]PartsFlow!$E$10:$R$10</definedName>
    <definedName name="T1TotalExp">'[3]Customer Data'!$E$58</definedName>
    <definedName name="T2AtCI">'[3]Customer Data'!$F$59</definedName>
    <definedName name="T2AtHGP">'[3]Customer Data'!$G$59</definedName>
    <definedName name="T2AtMI">'[3]Customer Data'!$H$59</definedName>
    <definedName name="T2LeadTime">'[3]Customer Data'!$I$59</definedName>
    <definedName name="T2OPYEAR">'[3]Customer Data'!$C$59</definedName>
    <definedName name="T2QTR1">[3]PartsFlow!$E$12</definedName>
    <definedName name="t2sched">[3]PartsFlow!$E$12:$R$12</definedName>
    <definedName name="T2TotalExp">'[3]Customer Data'!$E$59</definedName>
    <definedName name="T3AtCI">'[3]Customer Data'!$F$60</definedName>
    <definedName name="T3AtHGP">'[3]Customer Data'!$G$60</definedName>
    <definedName name="T3AtMI">'[3]Customer Data'!$H$60</definedName>
    <definedName name="T3LeadTime">'[3]Customer Data'!$I$60</definedName>
    <definedName name="T3OPYEAR">'[3]Customer Data'!$C$60</definedName>
    <definedName name="T3QTR1">[3]PartsFlow!$E$14</definedName>
    <definedName name="t3sched">[3]PartsFlow!$E$24:$R$24</definedName>
    <definedName name="T3TotalExp">'[3]Customer Data'!$E$60</definedName>
    <definedName name="T4AtCI">'[3]Customer Data'!$F$61</definedName>
    <definedName name="T4AtHGP">'[3]Customer Data'!$G$61</definedName>
    <definedName name="T4AtMI">'[3]Customer Data'!$H$61</definedName>
    <definedName name="T4LeadTime">'[3]Customer Data'!$I$61</definedName>
    <definedName name="T4OPYEAR">'[3]Customer Data'!$C$61</definedName>
    <definedName name="T4QTR1">[3]PartsFlow!$E$16</definedName>
    <definedName name="T4TotalExp">'[3]Customer Data'!$E$61</definedName>
    <definedName name="T5AtCI">'[3]Customer Data'!$F$62</definedName>
    <definedName name="T5AtHGP">'[3]Customer Data'!$G$62</definedName>
    <definedName name="T5AtMI">'[3]Customer Data'!$H$62</definedName>
    <definedName name="T5LeadTime">'[3]Customer Data'!$I$62</definedName>
    <definedName name="T5OPYEAR">'[3]Customer Data'!$C$62</definedName>
    <definedName name="T5QTR1">[3]PartsFlow!$E$18</definedName>
    <definedName name="T5TotalExp">'[3]Customer Data'!$E$62</definedName>
    <definedName name="T6AtCI">'[3]Customer Data'!$F$63</definedName>
    <definedName name="T6AtHGP">'[3]Customer Data'!$G$63</definedName>
    <definedName name="T6AtMI">'[3]Customer Data'!$H$63</definedName>
    <definedName name="T6LeadTime">'[3]Customer Data'!$I$63</definedName>
    <definedName name="T6OPYEAR">'[3]Customer Data'!$C$63</definedName>
    <definedName name="T6QTR1">[3]PartsFlow!$E$20</definedName>
    <definedName name="T6TotalExp">'[3]Customer Data'!$E$63</definedName>
    <definedName name="T7AtCI">'[3]Customer Data'!$F$64</definedName>
    <definedName name="T7AtHGP">'[3]Customer Data'!$G$64</definedName>
    <definedName name="T7AtMI">'[3]Customer Data'!$H$64</definedName>
    <definedName name="T7LeadTime">'[3]Customer Data'!$I$64</definedName>
    <definedName name="T7OPYEAR">'[3]Customer Data'!$C$64</definedName>
    <definedName name="T7QTR1">[3]PartsFlow!$E$22</definedName>
    <definedName name="T7TotalExp">'[3]Customer Data'!$E$64</definedName>
    <definedName name="T8AtCI">'[3]Customer Data'!$F$65</definedName>
    <definedName name="T8AtHGP">'[3]Customer Data'!$G$65</definedName>
    <definedName name="T8AtMI">'[3]Customer Data'!$H$65</definedName>
    <definedName name="T8LeadTime">'[3]Customer Data'!$I$65</definedName>
    <definedName name="T8OPYEAR">'[3]Customer Data'!$C$65</definedName>
    <definedName name="T8QTR1">[3]PartsFlow!$E$24</definedName>
    <definedName name="T8TotalExp">'[3]Customer Data'!$E$65</definedName>
    <definedName name="tax_exempt_spread">#REF!</definedName>
    <definedName name="TAXENERGYP">[13]model!#REF!</definedName>
    <definedName name="TAXENERGYR">[13]model!#REF!</definedName>
    <definedName name="taxes">[10]!taxes</definedName>
    <definedName name="TAXFICA">[13]model!#REF!</definedName>
    <definedName name="TAXFUT">[13]model!#REF!</definedName>
    <definedName name="TAXMEDICARE">[13]model!#REF!</definedName>
    <definedName name="taxown">#REF!</definedName>
    <definedName name="TAXPFINT">[13]model!#REF!</definedName>
    <definedName name="Taxrate">#REF!</definedName>
    <definedName name="TAXSUT">[13]model!#REF!</definedName>
    <definedName name="tblecontents">[10]!tblecontents</definedName>
    <definedName name="tc">'[8]Assumptions Project XYZ'!$C$4</definedName>
    <definedName name="td_emp_red">[6]Sheet1!#REF!</definedName>
    <definedName name="technology">[3]PartsDataTable!$A$2:$A$13</definedName>
    <definedName name="techselect">[3]PartsDataTable!$B$1</definedName>
    <definedName name="techstart">[3]PartsDataTable!$A$1</definedName>
    <definedName name="TEMPADJ">[33]Sheet1!$A$4:$E$40</definedName>
    <definedName name="TenaskaShare">[16]Dispatch!#REF!</definedName>
    <definedName name="Test">[2]BS!#REF!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hermalBookLife">[17]Assumptions!$C$25</definedName>
    <definedName name="thirdpartyIRR">#REF!</definedName>
    <definedName name="three">#REF!</definedName>
    <definedName name="Title">[17]Assumptions!$A$1</definedName>
    <definedName name="today">#REF!</definedName>
    <definedName name="tot_emp_red">[6]Sheet1!#REF!</definedName>
    <definedName name="Total_Payment">Scheduled_Payment+Extra_Payment</definedName>
    <definedName name="total_rev_temp">[6]Sheet1!#REF!</definedName>
    <definedName name="TotalDebt">#REF!</definedName>
    <definedName name="totalequit">#REF!</definedName>
    <definedName name="TotalEquity">#REF!</definedName>
    <definedName name="totcum">#REF!</definedName>
    <definedName name="TOTINSURANCE">'[14]15'!$G$30</definedName>
    <definedName name="totmo">#REF!</definedName>
    <definedName name="totytd">#REF!</definedName>
    <definedName name="TPactuals">[10]!TPactuals</definedName>
    <definedName name="TPbudget">[10]!TPbudget</definedName>
    <definedName name="TRADING_NET">[36]DT_A_DOL93!#REF!</definedName>
    <definedName name="tran_revenue">#REF!</definedName>
    <definedName name="trans_constraint_y_n">#REF!</definedName>
    <definedName name="TRANS2007">SUM('[1]Run-Cost Data'!$T$5:$X$5)</definedName>
    <definedName name="TRANS2008">SUM('[1]Run-Cost Data'!$T$6:$X$17)</definedName>
    <definedName name="TRANS2009">SUM('[1]Run-Cost Data'!$T$18:$X$29)</definedName>
    <definedName name="TRANS2010">SUM('[1]Run-Cost Data'!$T$30:$X$41)</definedName>
    <definedName name="TRANS2011">SUM('[1]Run-Cost Data'!$T$42:$X$53)</definedName>
    <definedName name="TRANS2012">SUM('[1]Run-Cost Data'!$T$54:$X$65)</definedName>
    <definedName name="TRANS2013">SUM('[1]Run-Cost Data'!$T$66:$X$77)</definedName>
    <definedName name="TRANS2014">SUM('[1]Run-Cost Data'!$T$78:$X$89)</definedName>
    <definedName name="TRANS2015">SUM('[1]Run-Cost Data'!$T$90:$X$101)</definedName>
    <definedName name="TRANS2016">SUM('[1]Run-Cost Data'!$T$102:$X$113)</definedName>
    <definedName name="TRANS2017">SUM('[1]Run-Cost Data'!$T$114:$X$125)</definedName>
    <definedName name="TRANS2018">SUM('[1]Run-Cost Data'!$T$126:$X$137)</definedName>
    <definedName name="TRANS2019">SUM('[1]Run-Cost Data'!$T$138:$X$149)</definedName>
    <definedName name="TRANS2020">SUM('[1]Run-Cost Data'!$T$150:$X$161)</definedName>
    <definedName name="TRANS2021">SUM('[1]Run-Cost Data'!$T$162:$X$173)</definedName>
    <definedName name="TRANS2022">SUM('[1]Run-Cost Data'!$T$174:$X$185)</definedName>
    <definedName name="TRANS2023">SUM('[1]Run-Cost Data'!$T$186:$X$197)</definedName>
    <definedName name="TRANS2024">SUM('[1]Run-Cost Data'!$T$198:$X$209)</definedName>
    <definedName name="TRANS2025">SUM('[1]Run-Cost Data'!$T$210:$X$221)</definedName>
    <definedName name="TRANS2026">SUM('[1]Run-Cost Data'!$T$222:$X$233)</definedName>
    <definedName name="TransFixed">[39]Expenses!#REF!</definedName>
    <definedName name="TransVar">[39]Expenses!#REF!</definedName>
    <definedName name="Turbine_unit_cost">#REF!</definedName>
    <definedName name="TurbineCosts">'[8]Assumptions Project XYZ'!$C$4</definedName>
    <definedName name="turbinesize">#REF!</definedName>
    <definedName name="twoyrswarranty">#REF!</definedName>
    <definedName name="u" hidden="1">{#N/A,#N/A,FALSE,"Coversheet";#N/A,#N/A,FALSE,"QA"}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v" hidden="1">{#N/A,#N/A,FALSE,"Coversheet";#N/A,#N/A,FALSE,"QA"}</definedName>
    <definedName name="vartrans">#REF!</definedName>
    <definedName name="version">[3]PartsDataTable!$A$14</definedName>
    <definedName name="View_Graph3">[12]!View_Graph3</definedName>
    <definedName name="VOMEsc">[17]Assumptions!$C$21</definedName>
    <definedName name="w" hidden="1">{#N/A,#N/A,FALSE,"Schedule F";#N/A,#N/A,FALSE,"Schedule G"}</definedName>
    <definedName name="WACC">#REF!</definedName>
    <definedName name="WAGES">[13]model!#REF!</definedName>
    <definedName name="warrantyOM">#REF!</definedName>
    <definedName name="wc">[6]Sheet1!#REF!</definedName>
    <definedName name="wc_frac">[6]Sheet1!#REF!</definedName>
    <definedName name="west_offpeak_hours">#REF!</definedName>
    <definedName name="west_peak_hours">#REF!</definedName>
    <definedName name="whorn_db">#REF!</definedName>
    <definedName name="WindDate">'[16]Dispatch Cases'!#REF!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>[13]model!#REF!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'[3]Customer Data'!$B$92</definedName>
    <definedName name="x2start">'[3]Customer Data'!$B$96</definedName>
    <definedName name="x3start">'[3]Customer Data'!$B$100</definedName>
    <definedName name="x4start">'[3]Customer Data'!$B$104</definedName>
    <definedName name="xseries">'[3]Accumulated Offer'!$D$41</definedName>
    <definedName name="XYZ">[3]PartsFlow!$E$23</definedName>
    <definedName name="Y">#REF!</definedName>
    <definedName name="Year">#REF!</definedName>
    <definedName name="YearByYear">[3]YearByYear!$A$1</definedName>
    <definedName name="Years_evaluated">'[51]Revison Inputs'!$B$6</definedName>
    <definedName name="yes_no">#REF!</definedName>
    <definedName name="yrformat1">'[3]Customer Data'!$E$197</definedName>
    <definedName name="yseries1">'[3]Accumulated Offer'!$D$45</definedName>
    <definedName name="yseries2">'[3]Accumulated Offer'!$D$52</definedName>
    <definedName name="yseries3">'[3]Accumulated Offer'!$D$59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25725"/>
</workbook>
</file>

<file path=xl/calcChain.xml><?xml version="1.0" encoding="utf-8"?>
<calcChain xmlns="http://schemas.openxmlformats.org/spreadsheetml/2006/main">
  <c r="L23" i="1"/>
  <c r="L24"/>
  <c r="L25"/>
  <c r="I12"/>
  <c r="K12"/>
  <c r="L26"/>
  <c r="I13"/>
  <c r="K13"/>
  <c r="L27"/>
  <c r="I14"/>
  <c r="K14"/>
  <c r="L28"/>
  <c r="H17"/>
  <c r="I17"/>
  <c r="K17"/>
  <c r="L29"/>
  <c r="L30"/>
  <c r="I15"/>
  <c r="K15"/>
  <c r="I18"/>
  <c r="K18"/>
  <c r="K19"/>
  <c r="I16"/>
  <c r="I19"/>
  <c r="K5"/>
  <c r="I4"/>
  <c r="K4"/>
  <c r="H13"/>
  <c r="H14"/>
  <c r="H15"/>
  <c r="H16"/>
  <c r="H18"/>
  <c r="H19"/>
  <c r="H12"/>
  <c r="H3"/>
  <c r="H4"/>
  <c r="H5"/>
  <c r="H6"/>
  <c r="H2"/>
  <c r="C15"/>
  <c r="C16"/>
  <c r="C17"/>
  <c r="C18"/>
</calcChain>
</file>

<file path=xl/sharedStrings.xml><?xml version="1.0" encoding="utf-8"?>
<sst xmlns="http://schemas.openxmlformats.org/spreadsheetml/2006/main" count="46" uniqueCount="37">
  <si>
    <t>ICNU's Proposed Prod'n O&amp;M Adj:</t>
  </si>
  <si>
    <t>Average</t>
  </si>
  <si>
    <t>ave - test yr</t>
  </si>
  <si>
    <t>ICNU, Proposed Adjustment</t>
  </si>
  <si>
    <t>Frederickson</t>
  </si>
  <si>
    <t>Fredonia</t>
  </si>
  <si>
    <t>Sumas</t>
  </si>
  <si>
    <t>Mint Farm</t>
  </si>
  <si>
    <t>Undistributed</t>
  </si>
  <si>
    <t>Total</t>
  </si>
  <si>
    <t>Whitehorn</t>
  </si>
  <si>
    <t>Encogen</t>
  </si>
  <si>
    <t>Goldendale</t>
  </si>
  <si>
    <t>Total Plants</t>
  </si>
  <si>
    <t>Adjustment proposed by Schoenbeck; four year average of Gas Turbine O&amp;M expense</t>
  </si>
  <si>
    <t>(a)</t>
  </si>
  <si>
    <t>(b)</t>
  </si>
  <si>
    <t>(c)</t>
  </si>
  <si>
    <t>(d)</t>
  </si>
  <si>
    <t>Notes:</t>
  </si>
  <si>
    <t>(e)</t>
  </si>
  <si>
    <t>(e) -Mint Farm purchased in December 2008. This month was not representative of normal operation s and was excluded from calculation.</t>
  </si>
  <si>
    <t>Schoenbeck adjustment Gas Fired Generation O&amp;M excluding "other" Production O&amp;M expense</t>
  </si>
  <si>
    <t xml:space="preserve">  Add: Whitehorn - omitted from Schoenbeck calculation</t>
  </si>
  <si>
    <t xml:space="preserve">  Add: Encogen - omitted from Schoenbeck calculation</t>
  </si>
  <si>
    <t xml:space="preserve">  Add: Goldendale- omitted from Schoenbeck calculation</t>
  </si>
  <si>
    <t xml:space="preserve">  Adjust: Sumas average to reflect 2.5 years ownership (purchased July 2008).</t>
  </si>
  <si>
    <t>Note</t>
  </si>
  <si>
    <t xml:space="preserve">(a) - Average O&amp;M less rent expense - 2010 O&amp;M including rent expense.  </t>
  </si>
  <si>
    <t>(b) -Mr. Schoenbeck used a two year average (2009 &amp;2010)  $9,438,766/2 = $4,719,383.   $4,719,383 - $5,436,912 = ($717,529). Plant was purchased July 2008.</t>
  </si>
  <si>
    <t>(c) -Omitted from ICNU calculation</t>
  </si>
  <si>
    <t>(d) -Sumas purchased July 2008, PSE ownership at test year 30 months $11,005,554 /2.5 = $4,402,222.</t>
  </si>
  <si>
    <t>PSE Recalculation of Mr. Schoenbeck's Adjustment</t>
  </si>
  <si>
    <t xml:space="preserve">   back out adjustment for Undistributed Production O&amp;M (see testimony):</t>
  </si>
  <si>
    <t>line</t>
  </si>
  <si>
    <t>Recalculation of ICNU Reduction to Rate Year O&amp;M</t>
  </si>
  <si>
    <t xml:space="preserve">Recalculation of ICNU Reduction to Rate Year Prodcution O&amp;M:  </t>
  </si>
</sst>
</file>

<file path=xl/styles.xml><?xml version="1.0" encoding="utf-8"?>
<styleSheet xmlns="http://schemas.openxmlformats.org/spreadsheetml/2006/main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#,##0.0_);[Red]\(#,##0.0\)"/>
    <numFmt numFmtId="169" formatCode="0.00_);\(0.00\)"/>
    <numFmt numFmtId="170" formatCode="_(* #,##0.0_);_(* \(#,##0.0\);_(* &quot;-&quot;_);_(@_)"/>
    <numFmt numFmtId="171" formatCode="0.0000000"/>
    <numFmt numFmtId="172" formatCode="&quot;$&quot;#,##0.00"/>
    <numFmt numFmtId="173" formatCode="d\.mmm\.yy"/>
    <numFmt numFmtId="174" formatCode="#."/>
    <numFmt numFmtId="175" formatCode="_(&quot;$&quot;* #,##0.0000_);_(&quot;$&quot;* \(#,##0.0000\);_(&quot;$&quot;* &quot;-&quot;????_);_(@_)"/>
    <numFmt numFmtId="176" formatCode="_(&quot;$&quot;* #,##0.000_);_(&quot;$&quot;* \(#,##0.000\);_(&quot;$&quot;* &quot;-&quot;??_);_(@_)"/>
    <numFmt numFmtId="177" formatCode="#,##0.000_);[Red]\(#,##0.000\)"/>
    <numFmt numFmtId="178" formatCode="_([$€-2]* #,##0.00_);_([$€-2]* \(#,##0.00\);_([$€-2]* &quot;-&quot;??_)"/>
    <numFmt numFmtId="179" formatCode="&quot;$&quot;#,##0;\-&quot;$&quot;#,##0"/>
    <numFmt numFmtId="180" formatCode="0000000"/>
    <numFmt numFmtId="181" formatCode="0.0000%"/>
    <numFmt numFmtId="182" formatCode="mmm\-yyyy"/>
    <numFmt numFmtId="183" formatCode="0.0000_);\(0.0000\)"/>
  </numFmts>
  <fonts count="6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Times New Roman"/>
      <family val="1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</borders>
  <cellStyleXfs count="1558">
    <xf numFmtId="0" fontId="0" fillId="0" borderId="0"/>
    <xf numFmtId="0" fontId="2" fillId="0" borderId="0"/>
    <xf numFmtId="166" fontId="2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1" fontId="2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67" fontId="2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4" fillId="0" borderId="0"/>
    <xf numFmtId="0" fontId="4" fillId="0" borderId="0"/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4" fillId="0" borderId="0"/>
    <xf numFmtId="0" fontId="4" fillId="0" borderId="0"/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4" fillId="0" borderId="0"/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2" fillId="0" borderId="0"/>
    <xf numFmtId="0" fontId="3" fillId="0" borderId="0"/>
    <xf numFmtId="0" fontId="4" fillId="0" borderId="0"/>
    <xf numFmtId="0" fontId="4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1" fontId="2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2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4" fillId="0" borderId="0"/>
    <xf numFmtId="0" fontId="4" fillId="0" borderId="0"/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2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6" fontId="2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4" fillId="0" borderId="0"/>
    <xf numFmtId="0" fontId="5" fillId="0" borderId="1"/>
    <xf numFmtId="0" fontId="6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0" borderId="1"/>
    <xf numFmtId="173" fontId="9" fillId="0" borderId="0" applyFill="0" applyBorder="0" applyAlignment="0"/>
    <xf numFmtId="0" fontId="10" fillId="20" borderId="2" applyNumberFormat="0" applyAlignment="0" applyProtection="0"/>
    <xf numFmtId="41" fontId="3" fillId="21" borderId="0"/>
    <xf numFmtId="0" fontId="10" fillId="20" borderId="2" applyNumberFormat="0" applyAlignment="0" applyProtection="0"/>
    <xf numFmtId="41" fontId="3" fillId="21" borderId="0"/>
    <xf numFmtId="0" fontId="11" fillId="22" borderId="3" applyNumberFormat="0" applyAlignment="0" applyProtection="0"/>
    <xf numFmtId="0" fontId="11" fillId="22" borderId="3" applyNumberFormat="0" applyAlignment="0" applyProtection="0"/>
    <xf numFmtId="0" fontId="11" fillId="22" borderId="3" applyNumberFormat="0" applyAlignment="0" applyProtection="0"/>
    <xf numFmtId="0" fontId="11" fillId="22" borderId="3" applyNumberFormat="0" applyAlignment="0" applyProtection="0"/>
    <xf numFmtId="41" fontId="3" fillId="2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4" fontId="18" fillId="0" borderId="0">
      <protection locked="0"/>
    </xf>
    <xf numFmtId="0" fontId="16" fillId="0" borderId="0"/>
    <xf numFmtId="0" fontId="19" fillId="0" borderId="0" applyNumberFormat="0" applyAlignment="0">
      <alignment horizontal="left"/>
    </xf>
    <xf numFmtId="0" fontId="20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8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6" fillId="0" borderId="0"/>
    <xf numFmtId="166" fontId="2" fillId="0" borderId="0"/>
    <xf numFmtId="166" fontId="3" fillId="0" borderId="0"/>
    <xf numFmtId="178" fontId="2" fillId="0" borderId="0" applyFont="0" applyFill="0" applyBorder="0" applyAlignment="0" applyProtection="0">
      <alignment horizontal="left" wrapText="1"/>
    </xf>
    <xf numFmtId="178" fontId="3" fillId="0" borderId="0" applyFon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8" fontId="23" fillId="23" borderId="0" applyNumberFormat="0" applyBorder="0" applyAlignment="0" applyProtection="0"/>
    <xf numFmtId="38" fontId="23" fillId="23" borderId="0" applyNumberFormat="0" applyBorder="0" applyAlignment="0" applyProtection="0"/>
    <xf numFmtId="38" fontId="23" fillId="23" borderId="0" applyNumberFormat="0" applyBorder="0" applyAlignment="0" applyProtection="0"/>
    <xf numFmtId="38" fontId="23" fillId="23" borderId="0" applyNumberFormat="0" applyBorder="0" applyAlignment="0" applyProtection="0"/>
    <xf numFmtId="38" fontId="23" fillId="23" borderId="0" applyNumberFormat="0" applyBorder="0" applyAlignment="0" applyProtection="0"/>
    <xf numFmtId="38" fontId="23" fillId="23" borderId="0" applyNumberFormat="0" applyBorder="0" applyAlignment="0" applyProtection="0"/>
    <xf numFmtId="38" fontId="23" fillId="23" borderId="0" applyNumberFormat="0" applyBorder="0" applyAlignment="0" applyProtection="0"/>
    <xf numFmtId="38" fontId="23" fillId="23" borderId="0" applyNumberFormat="0" applyBorder="0" applyAlignment="0" applyProtection="0"/>
    <xf numFmtId="0" fontId="24" fillId="0" borderId="1"/>
    <xf numFmtId="0" fontId="25" fillId="0" borderId="4" applyNumberFormat="0" applyAlignment="0" applyProtection="0">
      <alignment horizontal="left"/>
    </xf>
    <xf numFmtId="0" fontId="25" fillId="0" borderId="5">
      <alignment horizontal="left"/>
    </xf>
    <xf numFmtId="0" fontId="26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29" fillId="0" borderId="0"/>
    <xf numFmtId="4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7" borderId="2" applyNumberFormat="0" applyAlignment="0" applyProtection="0"/>
    <xf numFmtId="10" fontId="23" fillId="21" borderId="9" applyNumberFormat="0" applyBorder="0" applyAlignment="0" applyProtection="0"/>
    <xf numFmtId="10" fontId="23" fillId="21" borderId="9" applyNumberFormat="0" applyBorder="0" applyAlignment="0" applyProtection="0"/>
    <xf numFmtId="10" fontId="23" fillId="21" borderId="9" applyNumberFormat="0" applyBorder="0" applyAlignment="0" applyProtection="0"/>
    <xf numFmtId="10" fontId="23" fillId="21" borderId="9" applyNumberFormat="0" applyBorder="0" applyAlignment="0" applyProtection="0"/>
    <xf numFmtId="10" fontId="23" fillId="21" borderId="9" applyNumberFormat="0" applyBorder="0" applyAlignment="0" applyProtection="0"/>
    <xf numFmtId="10" fontId="23" fillId="21" borderId="9" applyNumberFormat="0" applyBorder="0" applyAlignment="0" applyProtection="0"/>
    <xf numFmtId="10" fontId="23" fillId="21" borderId="9" applyNumberFormat="0" applyBorder="0" applyAlignment="0" applyProtection="0"/>
    <xf numFmtId="10" fontId="23" fillId="21" borderId="9" applyNumberFormat="0" applyBorder="0" applyAlignment="0" applyProtection="0"/>
    <xf numFmtId="0" fontId="31" fillId="7" borderId="2" applyNumberFormat="0" applyAlignment="0" applyProtection="0"/>
    <xf numFmtId="0" fontId="31" fillId="7" borderId="2" applyNumberFormat="0" applyAlignment="0" applyProtection="0"/>
    <xf numFmtId="0" fontId="31" fillId="7" borderId="2" applyNumberFormat="0" applyAlignment="0" applyProtection="0"/>
    <xf numFmtId="41" fontId="32" fillId="24" borderId="10">
      <alignment horizontal="left"/>
      <protection locked="0"/>
    </xf>
    <xf numFmtId="10" fontId="32" fillId="24" borderId="10">
      <alignment horizontal="right"/>
      <protection locked="0"/>
    </xf>
    <xf numFmtId="41" fontId="32" fillId="24" borderId="10">
      <alignment horizontal="left"/>
      <protection locked="0"/>
    </xf>
    <xf numFmtId="0" fontId="24" fillId="0" borderId="11"/>
    <xf numFmtId="0" fontId="23" fillId="23" borderId="0"/>
    <xf numFmtId="0" fontId="23" fillId="23" borderId="0"/>
    <xf numFmtId="3" fontId="33" fillId="0" borderId="0" applyFill="0" applyBorder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18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5" fillId="0" borderId="13" applyNumberFormat="0" applyFont="0" applyAlignment="0">
      <alignment horizontal="center"/>
    </xf>
    <xf numFmtId="44" fontId="35" fillId="0" borderId="13" applyNumberFormat="0" applyFont="0" applyAlignment="0">
      <alignment horizontal="center"/>
    </xf>
    <xf numFmtId="44" fontId="35" fillId="0" borderId="13" applyNumberFormat="0" applyFont="0" applyAlignment="0">
      <alignment horizontal="center"/>
    </xf>
    <xf numFmtId="44" fontId="35" fillId="0" borderId="13" applyNumberFormat="0" applyFont="0" applyAlignment="0">
      <alignment horizontal="center"/>
    </xf>
    <xf numFmtId="44" fontId="35" fillId="0" borderId="13" applyNumberFormat="0" applyFont="0" applyAlignment="0">
      <alignment horizontal="center"/>
    </xf>
    <xf numFmtId="44" fontId="35" fillId="0" borderId="13" applyNumberFormat="0" applyFont="0" applyAlignment="0">
      <alignment horizontal="center"/>
    </xf>
    <xf numFmtId="44" fontId="35" fillId="0" borderId="13" applyNumberFormat="0" applyFont="0" applyAlignment="0">
      <alignment horizontal="center"/>
    </xf>
    <xf numFmtId="44" fontId="35" fillId="0" borderId="13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44" fontId="35" fillId="0" borderId="14" applyNumberFormat="0" applyFont="0" applyAlignment="0">
      <alignment horizont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37" fontId="37" fillId="0" borderId="0"/>
    <xf numFmtId="169" fontId="2" fillId="0" borderId="0"/>
    <xf numFmtId="179" fontId="3" fillId="0" borderId="0"/>
    <xf numFmtId="179" fontId="3" fillId="0" borderId="0"/>
    <xf numFmtId="179" fontId="3" fillId="0" borderId="0"/>
    <xf numFmtId="169" fontId="3" fillId="0" borderId="0"/>
    <xf numFmtId="180" fontId="38" fillId="0" borderId="0"/>
    <xf numFmtId="167" fontId="2" fillId="0" borderId="0">
      <alignment horizontal="left" wrapText="1"/>
    </xf>
    <xf numFmtId="167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37" fontId="3" fillId="0" borderId="0" applyFill="0" applyBorder="0" applyAlignment="0" applyProtection="0"/>
    <xf numFmtId="0" fontId="3" fillId="0" borderId="0">
      <alignment horizontal="left" wrapText="1"/>
    </xf>
    <xf numFmtId="0" fontId="3" fillId="0" borderId="0"/>
    <xf numFmtId="179" fontId="39" fillId="0" borderId="0">
      <alignment horizontal="left" wrapText="1"/>
    </xf>
    <xf numFmtId="179" fontId="39" fillId="0" borderId="0">
      <alignment horizontal="left" wrapText="1"/>
    </xf>
    <xf numFmtId="179" fontId="39" fillId="0" borderId="0">
      <alignment horizontal="left" wrapText="1"/>
    </xf>
    <xf numFmtId="179" fontId="39" fillId="0" borderId="0">
      <alignment horizontal="left" wrapText="1"/>
    </xf>
    <xf numFmtId="179" fontId="39" fillId="0" borderId="0">
      <alignment horizontal="left" wrapText="1"/>
    </xf>
    <xf numFmtId="179" fontId="39" fillId="0" borderId="0">
      <alignment horizontal="left" wrapText="1"/>
    </xf>
    <xf numFmtId="179" fontId="39" fillId="0" borderId="0">
      <alignment horizontal="left" wrapText="1"/>
    </xf>
    <xf numFmtId="0" fontId="2" fillId="0" borderId="0"/>
    <xf numFmtId="177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39" fillId="0" borderId="0">
      <alignment horizontal="left" wrapText="1"/>
    </xf>
    <xf numFmtId="0" fontId="3" fillId="0" borderId="0"/>
    <xf numFmtId="0" fontId="3" fillId="0" borderId="0"/>
    <xf numFmtId="181" fontId="3" fillId="0" borderId="0">
      <alignment horizontal="left" wrapText="1"/>
    </xf>
    <xf numFmtId="166" fontId="3" fillId="0" borderId="0">
      <alignment horizontal="left" wrapText="1"/>
    </xf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39" fillId="0" borderId="0">
      <alignment horizontal="left" wrapText="1"/>
    </xf>
    <xf numFmtId="0" fontId="3" fillId="0" borderId="0"/>
    <xf numFmtId="182" fontId="39" fillId="0" borderId="0">
      <alignment horizontal="left" wrapText="1"/>
    </xf>
    <xf numFmtId="165" fontId="3" fillId="0" borderId="0">
      <alignment horizontal="left" wrapText="1"/>
    </xf>
    <xf numFmtId="0" fontId="3" fillId="0" borderId="0">
      <alignment horizontal="left" wrapText="1"/>
    </xf>
    <xf numFmtId="0" fontId="3" fillId="0" borderId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26" borderId="15" applyNumberFormat="0" applyFont="0" applyAlignment="0" applyProtection="0"/>
    <xf numFmtId="0" fontId="1" fillId="26" borderId="15" applyNumberFormat="0" applyFont="0" applyAlignment="0" applyProtection="0"/>
    <xf numFmtId="0" fontId="3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1" fillId="26" borderId="15" applyNumberFormat="0" applyFont="0" applyAlignment="0" applyProtection="0"/>
    <xf numFmtId="0" fontId="40" fillId="20" borderId="16" applyNumberFormat="0" applyAlignment="0" applyProtection="0"/>
    <xf numFmtId="0" fontId="40" fillId="20" borderId="16" applyNumberFormat="0" applyAlignment="0" applyProtection="0"/>
    <xf numFmtId="0" fontId="40" fillId="20" borderId="16" applyNumberFormat="0" applyAlignment="0" applyProtection="0"/>
    <xf numFmtId="0" fontId="40" fillId="20" borderId="16" applyNumberFormat="0" applyAlignment="0" applyProtection="0"/>
    <xf numFmtId="0" fontId="15" fillId="0" borderId="0"/>
    <xf numFmtId="0" fontId="15" fillId="0" borderId="0"/>
    <xf numFmtId="0" fontId="16" fillId="0" borderId="0"/>
    <xf numFmtId="10" fontId="2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27" borderId="1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2" fillId="0" borderId="17">
      <alignment horizontal="center"/>
    </xf>
    <xf numFmtId="3" fontId="41" fillId="0" borderId="0" applyFont="0" applyFill="0" applyBorder="0" applyAlignment="0" applyProtection="0"/>
    <xf numFmtId="0" fontId="41" fillId="28" borderId="0" applyNumberFormat="0" applyFont="0" applyBorder="0" applyAlignment="0" applyProtection="0"/>
    <xf numFmtId="0" fontId="16" fillId="0" borderId="0"/>
    <xf numFmtId="3" fontId="43" fillId="0" borderId="0" applyFill="0" applyBorder="0" applyAlignment="0" applyProtection="0"/>
    <xf numFmtId="0" fontId="44" fillId="0" borderId="0"/>
    <xf numFmtId="3" fontId="43" fillId="0" borderId="0" applyFill="0" applyBorder="0" applyAlignment="0" applyProtection="0"/>
    <xf numFmtId="42" fontId="3" fillId="21" borderId="0"/>
    <xf numFmtId="42" fontId="3" fillId="21" borderId="18">
      <alignment vertical="center"/>
    </xf>
    <xf numFmtId="0" fontId="35" fillId="21" borderId="19" applyNumberFormat="0">
      <alignment horizontal="center" vertical="center" wrapText="1"/>
    </xf>
    <xf numFmtId="0" fontId="35" fillId="21" borderId="19" applyNumberFormat="0">
      <alignment horizontal="center" vertical="center" wrapText="1"/>
    </xf>
    <xf numFmtId="10" fontId="2" fillId="21" borderId="0"/>
    <xf numFmtId="10" fontId="3" fillId="21" borderId="0"/>
    <xf numFmtId="175" fontId="2" fillId="21" borderId="0"/>
    <xf numFmtId="175" fontId="3" fillId="21" borderId="0"/>
    <xf numFmtId="42" fontId="3" fillId="21" borderId="0"/>
    <xf numFmtId="164" fontId="29" fillId="0" borderId="0" applyBorder="0" applyAlignment="0"/>
    <xf numFmtId="164" fontId="29" fillId="0" borderId="0" applyBorder="0" applyAlignment="0"/>
    <xf numFmtId="42" fontId="3" fillId="21" borderId="20">
      <alignment horizontal="left"/>
    </xf>
    <xf numFmtId="175" fontId="45" fillId="21" borderId="20">
      <alignment horizontal="left"/>
    </xf>
    <xf numFmtId="164" fontId="29" fillId="0" borderId="0" applyBorder="0" applyAlignment="0"/>
    <xf numFmtId="14" fontId="39" fillId="0" borderId="0" applyNumberFormat="0" applyFill="0" applyBorder="0" applyAlignment="0" applyProtection="0">
      <alignment horizontal="left"/>
    </xf>
    <xf numFmtId="170" fontId="2" fillId="0" borderId="0" applyFont="0" applyFill="0" applyAlignment="0">
      <alignment horizontal="right"/>
    </xf>
    <xf numFmtId="170" fontId="3" fillId="0" borderId="0" applyFont="0" applyFill="0" applyAlignment="0">
      <alignment horizontal="right"/>
    </xf>
    <xf numFmtId="4" fontId="46" fillId="29" borderId="16" applyNumberFormat="0" applyProtection="0">
      <alignment horizontal="right" vertical="center"/>
    </xf>
    <xf numFmtId="4" fontId="46" fillId="29" borderId="16" applyNumberFormat="0" applyProtection="0">
      <alignment horizontal="right" vertical="center"/>
    </xf>
    <xf numFmtId="39" fontId="2" fillId="30" borderId="0"/>
    <xf numFmtId="39" fontId="3" fillId="30" borderId="0"/>
    <xf numFmtId="38" fontId="23" fillId="0" borderId="21"/>
    <xf numFmtId="38" fontId="23" fillId="0" borderId="21"/>
    <xf numFmtId="38" fontId="23" fillId="0" borderId="21"/>
    <xf numFmtId="38" fontId="23" fillId="0" borderId="21"/>
    <xf numFmtId="38" fontId="23" fillId="0" borderId="21"/>
    <xf numFmtId="38" fontId="23" fillId="0" borderId="21"/>
    <xf numFmtId="38" fontId="23" fillId="0" borderId="21"/>
    <xf numFmtId="38" fontId="23" fillId="0" borderId="21"/>
    <xf numFmtId="38" fontId="29" fillId="0" borderId="20"/>
    <xf numFmtId="39" fontId="39" fillId="31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" fillId="0" borderId="0">
      <alignment horizontal="left" wrapText="1"/>
    </xf>
    <xf numFmtId="171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1" fontId="3" fillId="0" borderId="0">
      <alignment horizontal="left" wrapText="1"/>
    </xf>
    <xf numFmtId="0" fontId="2" fillId="0" borderId="0">
      <alignment horizontal="left" wrapText="1"/>
    </xf>
    <xf numFmtId="0" fontId="46" fillId="0" borderId="0" applyNumberFormat="0" applyBorder="0" applyAlignment="0"/>
    <xf numFmtId="0" fontId="47" fillId="0" borderId="0" applyNumberFormat="0" applyBorder="0" applyAlignment="0"/>
    <xf numFmtId="0" fontId="48" fillId="0" borderId="0" applyNumberFormat="0" applyBorder="0" applyAlignment="0"/>
    <xf numFmtId="0" fontId="49" fillId="0" borderId="0"/>
    <xf numFmtId="0" fontId="24" fillId="0" borderId="22"/>
    <xf numFmtId="40" fontId="50" fillId="0" borderId="0" applyBorder="0">
      <alignment horizontal="right"/>
    </xf>
    <xf numFmtId="41" fontId="51" fillId="21" borderId="0">
      <alignment horizontal="left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2" fontId="53" fillId="21" borderId="0">
      <alignment horizontal="left" vertical="center"/>
    </xf>
    <xf numFmtId="0" fontId="35" fillId="21" borderId="0">
      <alignment horizontal="left" wrapText="1"/>
    </xf>
    <xf numFmtId="0" fontId="35" fillId="21" borderId="0">
      <alignment horizontal="left" wrapText="1"/>
    </xf>
    <xf numFmtId="0" fontId="54" fillId="0" borderId="0">
      <alignment horizontal="left" vertical="center"/>
    </xf>
    <xf numFmtId="0" fontId="55" fillId="0" borderId="23" applyNumberFormat="0" applyFill="0" applyAlignment="0" applyProtection="0"/>
    <xf numFmtId="0" fontId="14" fillId="0" borderId="24" applyNumberFormat="0" applyFont="0" applyFill="0" applyAlignment="0" applyProtection="0"/>
    <xf numFmtId="0" fontId="55" fillId="0" borderId="23" applyNumberFormat="0" applyFill="0" applyAlignment="0" applyProtection="0"/>
    <xf numFmtId="0" fontId="14" fillId="0" borderId="24" applyNumberFormat="0" applyFont="0" applyFill="0" applyAlignment="0" applyProtection="0"/>
    <xf numFmtId="0" fontId="16" fillId="0" borderId="25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40">
    <xf numFmtId="0" fontId="0" fillId="0" borderId="0" xfId="0"/>
    <xf numFmtId="0" fontId="57" fillId="0" borderId="0" xfId="0" applyFont="1" applyFill="1" applyBorder="1"/>
    <xf numFmtId="0" fontId="23" fillId="0" borderId="0" xfId="0" applyFont="1" applyBorder="1" applyAlignment="1">
      <alignment horizontal="center" vertical="center"/>
    </xf>
    <xf numFmtId="164" fontId="29" fillId="0" borderId="0" xfId="1223" applyNumberFormat="1" applyFont="1" applyBorder="1" applyAlignment="1">
      <alignment horizontal="center" wrapText="1"/>
    </xf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0" fontId="23" fillId="0" borderId="0" xfId="0" applyFont="1" applyFill="1" applyBorder="1"/>
    <xf numFmtId="37" fontId="23" fillId="0" borderId="0" xfId="0" applyNumberFormat="1" applyFont="1" applyBorder="1" applyAlignment="1">
      <alignment horizontal="center" vertical="center"/>
    </xf>
    <xf numFmtId="164" fontId="23" fillId="0" borderId="0" xfId="1223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right"/>
    </xf>
    <xf numFmtId="37" fontId="23" fillId="0" borderId="18" xfId="0" applyNumberFormat="1" applyFont="1" applyBorder="1" applyAlignment="1">
      <alignment horizontal="center" vertical="center"/>
    </xf>
    <xf numFmtId="164" fontId="23" fillId="0" borderId="18" xfId="1223" applyNumberFormat="1" applyFont="1" applyBorder="1" applyAlignment="1">
      <alignment horizontal="center" vertical="center"/>
    </xf>
    <xf numFmtId="0" fontId="58" fillId="0" borderId="0" xfId="0" applyFont="1" applyBorder="1"/>
    <xf numFmtId="164" fontId="23" fillId="0" borderId="0" xfId="1223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59" fillId="0" borderId="0" xfId="0" applyNumberFormat="1" applyFont="1"/>
    <xf numFmtId="164" fontId="59" fillId="0" borderId="19" xfId="0" applyNumberFormat="1" applyFont="1" applyBorder="1"/>
    <xf numFmtId="0" fontId="23" fillId="0" borderId="0" xfId="0" applyFont="1" applyFill="1"/>
    <xf numFmtId="37" fontId="59" fillId="0" borderId="0" xfId="0" applyNumberFormat="1" applyFont="1"/>
    <xf numFmtId="0" fontId="59" fillId="0" borderId="0" xfId="0" applyFont="1"/>
    <xf numFmtId="0" fontId="59" fillId="0" borderId="0" xfId="0" applyFont="1" applyBorder="1"/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37" fontId="23" fillId="0" borderId="0" xfId="0" applyNumberFormat="1" applyFont="1" applyAlignment="1">
      <alignment horizontal="center" vertical="center"/>
    </xf>
    <xf numFmtId="0" fontId="0" fillId="0" borderId="0" xfId="0" applyBorder="1"/>
    <xf numFmtId="0" fontId="59" fillId="0" borderId="0" xfId="0" applyFont="1" applyBorder="1" applyAlignment="1">
      <alignment horizontal="left" vertical="center"/>
    </xf>
    <xf numFmtId="37" fontId="0" fillId="0" borderId="0" xfId="0" applyNumberFormat="1"/>
    <xf numFmtId="164" fontId="59" fillId="0" borderId="5" xfId="0" applyNumberFormat="1" applyFont="1" applyBorder="1"/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164" fontId="60" fillId="0" borderId="18" xfId="0" applyNumberFormat="1" applyFont="1" applyBorder="1"/>
    <xf numFmtId="0" fontId="60" fillId="0" borderId="0" xfId="0" applyFont="1" applyBorder="1" applyAlignment="1">
      <alignment horizontal="right" vertical="center"/>
    </xf>
    <xf numFmtId="37" fontId="29" fillId="0" borderId="0" xfId="0" applyNumberFormat="1" applyFont="1" applyBorder="1" applyAlignment="1">
      <alignment horizontal="center" vertical="center"/>
    </xf>
    <xf numFmtId="37" fontId="29" fillId="0" borderId="0" xfId="0" applyNumberFormat="1" applyFont="1" applyAlignment="1">
      <alignment horizontal="center" vertical="center"/>
    </xf>
    <xf numFmtId="37" fontId="29" fillId="0" borderId="18" xfId="0" applyNumberFormat="1" applyFont="1" applyBorder="1" applyAlignment="1">
      <alignment horizontal="center" vertical="center"/>
    </xf>
    <xf numFmtId="37" fontId="60" fillId="0" borderId="0" xfId="0" applyNumberFormat="1" applyFont="1"/>
  </cellXfs>
  <cellStyles count="1558">
    <cellStyle name="_x0013_" xfId="1"/>
    <cellStyle name=" 1" xfId="2"/>
    <cellStyle name=" 1 2" xfId="3"/>
    <cellStyle name="_x0013_ 2" xfId="4"/>
    <cellStyle name="_09GRC Gas Transport For Review" xfId="5"/>
    <cellStyle name="_09GRC Gas Transport For Review_Book4" xfId="6"/>
    <cellStyle name="_x0013__16.07E Wild Horse Wind Expansionwrkingfile" xfId="7"/>
    <cellStyle name="_x0013__16.07E Wild Horse Wind Expansionwrkingfile SF" xfId="8"/>
    <cellStyle name="_x0013__16.37E Wild Horse Expansion DeferralRevwrkingfile SF" xfId="9"/>
    <cellStyle name="_2008 Strat Plan Power Costs Forecast V2 (2009 Update)" xfId="10"/>
    <cellStyle name="_2008 Strat Plan Power Costs Forecast V2 (2009 Update)_NIM Summary" xfId="11"/>
    <cellStyle name="_4.06E Pass Throughs" xfId="12"/>
    <cellStyle name="_4.06E Pass Throughs 2" xfId="13"/>
    <cellStyle name="_4.06E Pass Throughs_04 07E Wild Horse Wind Expansion (C) (2)" xfId="14"/>
    <cellStyle name="_4.06E Pass Throughs_04 07E Wild Horse Wind Expansion (C) (2)_Adj Bench DR 3 for Initial Briefs (Electric)" xfId="15"/>
    <cellStyle name="_4.06E Pass Throughs_04 07E Wild Horse Wind Expansion (C) (2)_Electric Rev Req Model (2009 GRC) " xfId="16"/>
    <cellStyle name="_4.06E Pass Throughs_04 07E Wild Horse Wind Expansion (C) (2)_Electric Rev Req Model (2009 GRC) Rebuttal REmoval of New  WH Solar AdjustMI" xfId="17"/>
    <cellStyle name="_4.06E Pass Throughs_04 07E Wild Horse Wind Expansion (C) (2)_Electric Rev Req Model (2009 GRC) Revised 01-18-2010" xfId="18"/>
    <cellStyle name="_4.06E Pass Throughs_16.37E Wild Horse Expansion DeferralRevwrkingfile SF" xfId="19"/>
    <cellStyle name="_4.06E Pass Throughs_2009 GRC Compl Filing - Exhibit D" xfId="20"/>
    <cellStyle name="_4.06E Pass Throughs_4 31 Regulatory Assets and Liabilities  7 06- Exhibit D" xfId="21"/>
    <cellStyle name="_4.06E Pass Throughs_4 31 Regulatory Assets and Liabilities  7 06- Exhibit D_NIM Summary" xfId="22"/>
    <cellStyle name="_4.06E Pass Throughs_4 32 Regulatory Assets and Liabilities  7 06- Exhibit D" xfId="23"/>
    <cellStyle name="_4.06E Pass Throughs_4 32 Regulatory Assets and Liabilities  7 06- Exhibit D_NIM Summary" xfId="24"/>
    <cellStyle name="_4.06E Pass Throughs_Book2" xfId="25"/>
    <cellStyle name="_4.06E Pass Throughs_Book2_Adj Bench DR 3 for Initial Briefs (Electric)" xfId="26"/>
    <cellStyle name="_4.06E Pass Throughs_Book2_Electric Rev Req Model (2009 GRC) Rebuttal REmoval of New  WH Solar AdjustMI" xfId="27"/>
    <cellStyle name="_4.06E Pass Throughs_Book2_Electric Rev Req Model (2009 GRC) Revised 01-18-2010" xfId="28"/>
    <cellStyle name="_4.06E Pass Throughs_Book4" xfId="29"/>
    <cellStyle name="_4.06E Pass Throughs_Book9" xfId="30"/>
    <cellStyle name="_4.06E Pass Throughs_Chelan PUD Power Costs (8-10)" xfId="31"/>
    <cellStyle name="_4.06E Pass Throughs_NIM Summary" xfId="32"/>
    <cellStyle name="_4.06E Pass Throughs_NIM Summary 09GRC" xfId="33"/>
    <cellStyle name="_4.06E Pass Throughs_PCA 9 -  Exhibit D April 2010 (3)" xfId="34"/>
    <cellStyle name="_4.06E Pass Throughs_Power Costs - Comparison bx Rbtl-Staff-Jt-PC" xfId="35"/>
    <cellStyle name="_4.06E Pass Throughs_Power Costs - Comparison bx Rbtl-Staff-Jt-PC_Adj Bench DR 3 for Initial Briefs (Electric)" xfId="36"/>
    <cellStyle name="_4.06E Pass Throughs_Power Costs - Comparison bx Rbtl-Staff-Jt-PC_Electric Rev Req Model (2009 GRC) Rebuttal REmoval of New  WH Solar AdjustMI" xfId="37"/>
    <cellStyle name="_4.06E Pass Throughs_Power Costs - Comparison bx Rbtl-Staff-Jt-PC_Electric Rev Req Model (2009 GRC) Revised 01-18-2010" xfId="38"/>
    <cellStyle name="_4.06E Pass Throughs_Rebuttal Power Costs" xfId="39"/>
    <cellStyle name="_4.06E Pass Throughs_Rebuttal Power Costs_Adj Bench DR 3 for Initial Briefs (Electric)" xfId="40"/>
    <cellStyle name="_4.06E Pass Throughs_Rebuttal Power Costs_Electric Rev Req Model (2009 GRC) Rebuttal REmoval of New  WH Solar AdjustMI" xfId="41"/>
    <cellStyle name="_4.06E Pass Throughs_Rebuttal Power Costs_Electric Rev Req Model (2009 GRC) Revised 01-18-2010" xfId="42"/>
    <cellStyle name="_4.06E Pass Throughs_Wind Integration 10GRC" xfId="43"/>
    <cellStyle name="_4.13E Montana Energy Tax" xfId="44"/>
    <cellStyle name="_4.13E Montana Energy Tax 2" xfId="45"/>
    <cellStyle name="_4.13E Montana Energy Tax_04 07E Wild Horse Wind Expansion (C) (2)" xfId="46"/>
    <cellStyle name="_4.13E Montana Energy Tax_04 07E Wild Horse Wind Expansion (C) (2)_Adj Bench DR 3 for Initial Briefs (Electric)" xfId="47"/>
    <cellStyle name="_4.13E Montana Energy Tax_04 07E Wild Horse Wind Expansion (C) (2)_Electric Rev Req Model (2009 GRC) " xfId="48"/>
    <cellStyle name="_4.13E Montana Energy Tax_04 07E Wild Horse Wind Expansion (C) (2)_Electric Rev Req Model (2009 GRC) Rebuttal REmoval of New  WH Solar AdjustMI" xfId="49"/>
    <cellStyle name="_4.13E Montana Energy Tax_04 07E Wild Horse Wind Expansion (C) (2)_Electric Rev Req Model (2009 GRC) Revised 01-18-2010" xfId="50"/>
    <cellStyle name="_4.13E Montana Energy Tax_16.37E Wild Horse Expansion DeferralRevwrkingfile SF" xfId="51"/>
    <cellStyle name="_4.13E Montana Energy Tax_2009 GRC Compl Filing - Exhibit D" xfId="52"/>
    <cellStyle name="_4.13E Montana Energy Tax_4 31 Regulatory Assets and Liabilities  7 06- Exhibit D" xfId="53"/>
    <cellStyle name="_4.13E Montana Energy Tax_4 31 Regulatory Assets and Liabilities  7 06- Exhibit D_NIM Summary" xfId="54"/>
    <cellStyle name="_4.13E Montana Energy Tax_4 32 Regulatory Assets and Liabilities  7 06- Exhibit D" xfId="55"/>
    <cellStyle name="_4.13E Montana Energy Tax_4 32 Regulatory Assets and Liabilities  7 06- Exhibit D_NIM Summary" xfId="56"/>
    <cellStyle name="_4.13E Montana Energy Tax_Book2" xfId="57"/>
    <cellStyle name="_4.13E Montana Energy Tax_Book2_Adj Bench DR 3 for Initial Briefs (Electric)" xfId="58"/>
    <cellStyle name="_4.13E Montana Energy Tax_Book2_Electric Rev Req Model (2009 GRC) Rebuttal REmoval of New  WH Solar AdjustMI" xfId="59"/>
    <cellStyle name="_4.13E Montana Energy Tax_Book2_Electric Rev Req Model (2009 GRC) Revised 01-18-2010" xfId="60"/>
    <cellStyle name="_4.13E Montana Energy Tax_Book4" xfId="61"/>
    <cellStyle name="_4.13E Montana Energy Tax_Book9" xfId="62"/>
    <cellStyle name="_4.13E Montana Energy Tax_Chelan PUD Power Costs (8-10)" xfId="63"/>
    <cellStyle name="_4.13E Montana Energy Tax_NIM Summary" xfId="64"/>
    <cellStyle name="_4.13E Montana Energy Tax_NIM Summary 09GRC" xfId="65"/>
    <cellStyle name="_4.13E Montana Energy Tax_PCA 9 -  Exhibit D April 2010 (3)" xfId="66"/>
    <cellStyle name="_4.13E Montana Energy Tax_Power Costs - Comparison bx Rbtl-Staff-Jt-PC" xfId="67"/>
    <cellStyle name="_4.13E Montana Energy Tax_Power Costs - Comparison bx Rbtl-Staff-Jt-PC_Adj Bench DR 3 for Initial Briefs (Electric)" xfId="68"/>
    <cellStyle name="_4.13E Montana Energy Tax_Power Costs - Comparison bx Rbtl-Staff-Jt-PC_Electric Rev Req Model (2009 GRC) Rebuttal REmoval of New  WH Solar AdjustMI" xfId="69"/>
    <cellStyle name="_4.13E Montana Energy Tax_Power Costs - Comparison bx Rbtl-Staff-Jt-PC_Electric Rev Req Model (2009 GRC) Revised 01-18-2010" xfId="70"/>
    <cellStyle name="_4.13E Montana Energy Tax_Rebuttal Power Costs" xfId="71"/>
    <cellStyle name="_4.13E Montana Energy Tax_Rebuttal Power Costs_Adj Bench DR 3 for Initial Briefs (Electric)" xfId="72"/>
    <cellStyle name="_4.13E Montana Energy Tax_Rebuttal Power Costs_Electric Rev Req Model (2009 GRC) Rebuttal REmoval of New  WH Solar AdjustMI" xfId="73"/>
    <cellStyle name="_4.13E Montana Energy Tax_Rebuttal Power Costs_Electric Rev Req Model (2009 GRC) Revised 01-18-2010" xfId="74"/>
    <cellStyle name="_4.13E Montana Energy Tax_Wind Integration 10GRC" xfId="75"/>
    <cellStyle name="_5 year summary (9-25-09)" xfId="76"/>
    <cellStyle name="_x0013__Adj Bench DR 3 for Initial Briefs (Electric)" xfId="77"/>
    <cellStyle name="_AURORA WIP" xfId="78"/>
    <cellStyle name="_AURORA WIP_Chelan PUD Power Costs (8-10)" xfId="79"/>
    <cellStyle name="_AURORA WIP_DEM-WP(C) Costs Not In AURORA 2010GRC As Filed" xfId="80"/>
    <cellStyle name="_AURORA WIP_DEM-WP(C) Costs Not In AURORA 2010GRC As Filed 2" xfId="81"/>
    <cellStyle name="_AURORA WIP_NIM Summary" xfId="82"/>
    <cellStyle name="_AURORA WIP_NIM Summary 09GRC" xfId="83"/>
    <cellStyle name="_AURORA WIP_PCA 9 -  Exhibit D April 2010 (3)" xfId="84"/>
    <cellStyle name="_AURORA WIP_Reconciliation" xfId="85"/>
    <cellStyle name="_AURORA WIP_Reconciliation 2" xfId="86"/>
    <cellStyle name="_AURORA WIP_Wind Integration 10GRC" xfId="87"/>
    <cellStyle name="_Book1" xfId="88"/>
    <cellStyle name="_Book1 (2)" xfId="89"/>
    <cellStyle name="_Book1 (2) 2" xfId="90"/>
    <cellStyle name="_Book1 (2)_04 07E Wild Horse Wind Expansion (C) (2)" xfId="91"/>
    <cellStyle name="_Book1 (2)_04 07E Wild Horse Wind Expansion (C) (2)_Adj Bench DR 3 for Initial Briefs (Electric)" xfId="92"/>
    <cellStyle name="_Book1 (2)_04 07E Wild Horse Wind Expansion (C) (2)_Electric Rev Req Model (2009 GRC) " xfId="93"/>
    <cellStyle name="_Book1 (2)_04 07E Wild Horse Wind Expansion (C) (2)_Electric Rev Req Model (2009 GRC) Rebuttal REmoval of New  WH Solar AdjustMI" xfId="94"/>
    <cellStyle name="_Book1 (2)_04 07E Wild Horse Wind Expansion (C) (2)_Electric Rev Req Model (2009 GRC) Revised 01-18-2010" xfId="95"/>
    <cellStyle name="_Book1 (2)_16.37E Wild Horse Expansion DeferralRevwrkingfile SF" xfId="96"/>
    <cellStyle name="_Book1 (2)_2009 GRC Compl Filing - Exhibit D" xfId="97"/>
    <cellStyle name="_Book1 (2)_4 31 Regulatory Assets and Liabilities  7 06- Exhibit D" xfId="98"/>
    <cellStyle name="_Book1 (2)_4 31 Regulatory Assets and Liabilities  7 06- Exhibit D_NIM Summary" xfId="99"/>
    <cellStyle name="_Book1 (2)_4 32 Regulatory Assets and Liabilities  7 06- Exhibit D" xfId="100"/>
    <cellStyle name="_Book1 (2)_4 32 Regulatory Assets and Liabilities  7 06- Exhibit D_NIM Summary" xfId="101"/>
    <cellStyle name="_Book1 (2)_Book2" xfId="102"/>
    <cellStyle name="_Book1 (2)_Book2_Adj Bench DR 3 for Initial Briefs (Electric)" xfId="103"/>
    <cellStyle name="_Book1 (2)_Book2_Electric Rev Req Model (2009 GRC) Rebuttal REmoval of New  WH Solar AdjustMI" xfId="104"/>
    <cellStyle name="_Book1 (2)_Book2_Electric Rev Req Model (2009 GRC) Revised 01-18-2010" xfId="105"/>
    <cellStyle name="_Book1 (2)_Book4" xfId="106"/>
    <cellStyle name="_Book1 (2)_Book9" xfId="107"/>
    <cellStyle name="_Book1 (2)_Chelan PUD Power Costs (8-10)" xfId="108"/>
    <cellStyle name="_Book1 (2)_NIM Summary" xfId="109"/>
    <cellStyle name="_Book1 (2)_NIM Summary 09GRC" xfId="110"/>
    <cellStyle name="_Book1 (2)_PCA 9 -  Exhibit D April 2010 (3)" xfId="111"/>
    <cellStyle name="_Book1 (2)_Power Costs - Comparison bx Rbtl-Staff-Jt-PC" xfId="112"/>
    <cellStyle name="_Book1 (2)_Power Costs - Comparison bx Rbtl-Staff-Jt-PC_Adj Bench DR 3 for Initial Briefs (Electric)" xfId="113"/>
    <cellStyle name="_Book1 (2)_Power Costs - Comparison bx Rbtl-Staff-Jt-PC_Electric Rev Req Model (2009 GRC) Rebuttal REmoval of New  WH Solar AdjustMI" xfId="114"/>
    <cellStyle name="_Book1 (2)_Power Costs - Comparison bx Rbtl-Staff-Jt-PC_Electric Rev Req Model (2009 GRC) Revised 01-18-2010" xfId="115"/>
    <cellStyle name="_Book1 (2)_Rebuttal Power Costs" xfId="116"/>
    <cellStyle name="_Book1 (2)_Rebuttal Power Costs_Adj Bench DR 3 for Initial Briefs (Electric)" xfId="117"/>
    <cellStyle name="_Book1 (2)_Rebuttal Power Costs_Electric Rev Req Model (2009 GRC) Rebuttal REmoval of New  WH Solar AdjustMI" xfId="118"/>
    <cellStyle name="_Book1 (2)_Rebuttal Power Costs_Electric Rev Req Model (2009 GRC) Revised 01-18-2010" xfId="119"/>
    <cellStyle name="_Book1 (2)_Wind Integration 10GRC" xfId="120"/>
    <cellStyle name="_Book1 2" xfId="121"/>
    <cellStyle name="_Book1_(C) WHE Proforma with ITC cash grant 10 Yr Amort_for deferral_102809" xfId="122"/>
    <cellStyle name="_Book1_(C) WHE Proforma with ITC cash grant 10 Yr Amort_for deferral_102809_16.07E Wild Horse Wind Expansionwrkingfile" xfId="123"/>
    <cellStyle name="_Book1_(C) WHE Proforma with ITC cash grant 10 Yr Amort_for deferral_102809_16.07E Wild Horse Wind Expansionwrkingfile SF" xfId="124"/>
    <cellStyle name="_Book1_(C) WHE Proforma with ITC cash grant 10 Yr Amort_for deferral_102809_16.37E Wild Horse Expansion DeferralRevwrkingfile SF" xfId="125"/>
    <cellStyle name="_Book1_(C) WHE Proforma with ITC cash grant 10 Yr Amort_for rebuttal_120709" xfId="126"/>
    <cellStyle name="_Book1_04.07E Wild Horse Wind Expansion" xfId="127"/>
    <cellStyle name="_Book1_04.07E Wild Horse Wind Expansion_16.07E Wild Horse Wind Expansionwrkingfile" xfId="128"/>
    <cellStyle name="_Book1_04.07E Wild Horse Wind Expansion_16.07E Wild Horse Wind Expansionwrkingfile SF" xfId="129"/>
    <cellStyle name="_Book1_04.07E Wild Horse Wind Expansion_16.37E Wild Horse Expansion DeferralRevwrkingfile SF" xfId="130"/>
    <cellStyle name="_Book1_16.07E Wild Horse Wind Expansionwrkingfile" xfId="131"/>
    <cellStyle name="_Book1_16.07E Wild Horse Wind Expansionwrkingfile SF" xfId="132"/>
    <cellStyle name="_Book1_16.37E Wild Horse Expansion DeferralRevwrkingfile SF" xfId="133"/>
    <cellStyle name="_Book1_2009 GRC Compl Filing - Exhibit D" xfId="134"/>
    <cellStyle name="_Book1_4 31 Regulatory Assets and Liabilities  7 06- Exhibit D" xfId="135"/>
    <cellStyle name="_Book1_4 31 Regulatory Assets and Liabilities  7 06- Exhibit D_NIM Summary" xfId="136"/>
    <cellStyle name="_Book1_4 32 Regulatory Assets and Liabilities  7 06- Exhibit D" xfId="137"/>
    <cellStyle name="_Book1_4 32 Regulatory Assets and Liabilities  7 06- Exhibit D_NIM Summary" xfId="138"/>
    <cellStyle name="_Book1_Book2" xfId="139"/>
    <cellStyle name="_Book1_Book2_Adj Bench DR 3 for Initial Briefs (Electric)" xfId="140"/>
    <cellStyle name="_Book1_Book2_Electric Rev Req Model (2009 GRC) Rebuttal REmoval of New  WH Solar AdjustMI" xfId="141"/>
    <cellStyle name="_Book1_Book2_Electric Rev Req Model (2009 GRC) Revised 01-18-2010" xfId="142"/>
    <cellStyle name="_Book1_Book4" xfId="143"/>
    <cellStyle name="_Book1_Book9" xfId="144"/>
    <cellStyle name="_Book1_Chelan PUD Power Costs (8-10)" xfId="145"/>
    <cellStyle name="_Book1_NIM Summary" xfId="146"/>
    <cellStyle name="_Book1_NIM Summary 09GRC" xfId="147"/>
    <cellStyle name="_Book1_PCA 9 -  Exhibit D April 2010 (3)" xfId="148"/>
    <cellStyle name="_Book1_Power Costs - Comparison bx Rbtl-Staff-Jt-PC" xfId="149"/>
    <cellStyle name="_Book1_Power Costs - Comparison bx Rbtl-Staff-Jt-PC_Adj Bench DR 3 for Initial Briefs (Electric)" xfId="150"/>
    <cellStyle name="_Book1_Power Costs - Comparison bx Rbtl-Staff-Jt-PC_Electric Rev Req Model (2009 GRC) Rebuttal REmoval of New  WH Solar AdjustMI" xfId="151"/>
    <cellStyle name="_Book1_Power Costs - Comparison bx Rbtl-Staff-Jt-PC_Electric Rev Req Model (2009 GRC) Revised 01-18-2010" xfId="152"/>
    <cellStyle name="_Book1_Rebuttal Power Costs" xfId="153"/>
    <cellStyle name="_Book1_Rebuttal Power Costs_Adj Bench DR 3 for Initial Briefs (Electric)" xfId="154"/>
    <cellStyle name="_Book1_Rebuttal Power Costs_Electric Rev Req Model (2009 GRC) Rebuttal REmoval of New  WH Solar AdjustMI" xfId="155"/>
    <cellStyle name="_Book1_Rebuttal Power Costs_Electric Rev Req Model (2009 GRC) Revised 01-18-2010" xfId="156"/>
    <cellStyle name="_Book1_Transmission Workbook for May BOD" xfId="157"/>
    <cellStyle name="_Book1_Wind Integration 10GRC" xfId="158"/>
    <cellStyle name="_Book2" xfId="159"/>
    <cellStyle name="_x0013__Book2" xfId="160"/>
    <cellStyle name="_Book2 2" xfId="161"/>
    <cellStyle name="_Book2_04 07E Wild Horse Wind Expansion (C) (2)" xfId="162"/>
    <cellStyle name="_Book2_04 07E Wild Horse Wind Expansion (C) (2)_Adj Bench DR 3 for Initial Briefs (Electric)" xfId="163"/>
    <cellStyle name="_Book2_04 07E Wild Horse Wind Expansion (C) (2)_Electric Rev Req Model (2009 GRC) " xfId="164"/>
    <cellStyle name="_Book2_04 07E Wild Horse Wind Expansion (C) (2)_Electric Rev Req Model (2009 GRC) Rebuttal REmoval of New  WH Solar AdjustMI" xfId="165"/>
    <cellStyle name="_Book2_04 07E Wild Horse Wind Expansion (C) (2)_Electric Rev Req Model (2009 GRC) Revised 01-18-2010" xfId="166"/>
    <cellStyle name="_Book2_16.37E Wild Horse Expansion DeferralRevwrkingfile SF" xfId="167"/>
    <cellStyle name="_Book2_2009 GRC Compl Filing - Exhibit D" xfId="168"/>
    <cellStyle name="_Book2_4 31 Regulatory Assets and Liabilities  7 06- Exhibit D" xfId="169"/>
    <cellStyle name="_Book2_4 31 Regulatory Assets and Liabilities  7 06- Exhibit D_NIM Summary" xfId="170"/>
    <cellStyle name="_Book2_4 32 Regulatory Assets and Liabilities  7 06- Exhibit D" xfId="171"/>
    <cellStyle name="_Book2_4 32 Regulatory Assets and Liabilities  7 06- Exhibit D_NIM Summary" xfId="172"/>
    <cellStyle name="_x0013__Book2_Adj Bench DR 3 for Initial Briefs (Electric)" xfId="173"/>
    <cellStyle name="_Book2_Book2" xfId="174"/>
    <cellStyle name="_Book2_Book2_Adj Bench DR 3 for Initial Briefs (Electric)" xfId="175"/>
    <cellStyle name="_Book2_Book2_Electric Rev Req Model (2009 GRC) Rebuttal REmoval of New  WH Solar AdjustMI" xfId="176"/>
    <cellStyle name="_Book2_Book2_Electric Rev Req Model (2009 GRC) Revised 01-18-2010" xfId="177"/>
    <cellStyle name="_Book2_Book4" xfId="178"/>
    <cellStyle name="_Book2_Book9" xfId="179"/>
    <cellStyle name="_Book2_Chelan PUD Power Costs (8-10)" xfId="180"/>
    <cellStyle name="_x0013__Book2_Electric Rev Req Model (2009 GRC) Rebuttal REmoval of New  WH Solar AdjustMI" xfId="181"/>
    <cellStyle name="_x0013__Book2_Electric Rev Req Model (2009 GRC) Revised 01-18-2010" xfId="182"/>
    <cellStyle name="_Book2_NIM Summary" xfId="183"/>
    <cellStyle name="_Book2_NIM Summary 09GRC" xfId="184"/>
    <cellStyle name="_Book2_PCA 9 -  Exhibit D April 2010 (3)" xfId="185"/>
    <cellStyle name="_Book2_Power Costs - Comparison bx Rbtl-Staff-Jt-PC" xfId="186"/>
    <cellStyle name="_Book2_Power Costs - Comparison bx Rbtl-Staff-Jt-PC_Adj Bench DR 3 for Initial Briefs (Electric)" xfId="187"/>
    <cellStyle name="_Book2_Power Costs - Comparison bx Rbtl-Staff-Jt-PC_Electric Rev Req Model (2009 GRC) Rebuttal REmoval of New  WH Solar AdjustMI" xfId="188"/>
    <cellStyle name="_Book2_Power Costs - Comparison bx Rbtl-Staff-Jt-PC_Electric Rev Req Model (2009 GRC) Revised 01-18-2010" xfId="189"/>
    <cellStyle name="_Book2_Rebuttal Power Costs" xfId="190"/>
    <cellStyle name="_Book2_Rebuttal Power Costs_Adj Bench DR 3 for Initial Briefs (Electric)" xfId="191"/>
    <cellStyle name="_Book2_Rebuttal Power Costs_Electric Rev Req Model (2009 GRC) Rebuttal REmoval of New  WH Solar AdjustMI" xfId="192"/>
    <cellStyle name="_Book2_Rebuttal Power Costs_Electric Rev Req Model (2009 GRC) Revised 01-18-2010" xfId="193"/>
    <cellStyle name="_Book2_Wind Integration 10GRC" xfId="194"/>
    <cellStyle name="_Book3" xfId="195"/>
    <cellStyle name="_Book5" xfId="196"/>
    <cellStyle name="_Book5_Chelan PUD Power Costs (8-10)" xfId="197"/>
    <cellStyle name="_Book5_DEM-WP(C) Costs Not In AURORA 2010GRC As Filed" xfId="198"/>
    <cellStyle name="_Book5_DEM-WP(C) Costs Not In AURORA 2010GRC As Filed 2" xfId="199"/>
    <cellStyle name="_Book5_NIM Summary" xfId="200"/>
    <cellStyle name="_Book5_NIM Summary 09GRC" xfId="201"/>
    <cellStyle name="_Book5_PCA 9 -  Exhibit D April 2010 (3)" xfId="202"/>
    <cellStyle name="_Book5_Reconciliation" xfId="203"/>
    <cellStyle name="_Book5_Reconciliation 2" xfId="204"/>
    <cellStyle name="_Book5_Wind Integration 10GRC" xfId="205"/>
    <cellStyle name="_BPA NOS" xfId="206"/>
    <cellStyle name="_BPA NOS 2" xfId="207"/>
    <cellStyle name="_BPA NOS_DEM-WP(C) Wind Integration Summary 2010GRC" xfId="208"/>
    <cellStyle name="_BPA NOS_NIM Summary" xfId="209"/>
    <cellStyle name="_Chelan Debt Forecast 12.19.05" xfId="210"/>
    <cellStyle name="_Chelan Debt Forecast 12.19.05 2" xfId="211"/>
    <cellStyle name="_Chelan Debt Forecast 12.19.05_(C) WHE Proforma with ITC cash grant 10 Yr Amort_for deferral_102809" xfId="212"/>
    <cellStyle name="_Chelan Debt Forecast 12.19.05_(C) WHE Proforma with ITC cash grant 10 Yr Amort_for deferral_102809_16.07E Wild Horse Wind Expansionwrkingfile" xfId="213"/>
    <cellStyle name="_Chelan Debt Forecast 12.19.05_(C) WHE Proforma with ITC cash grant 10 Yr Amort_for deferral_102809_16.07E Wild Horse Wind Expansionwrkingfile SF" xfId="214"/>
    <cellStyle name="_Chelan Debt Forecast 12.19.05_(C) WHE Proforma with ITC cash grant 10 Yr Amort_for deferral_102809_16.37E Wild Horse Expansion DeferralRevwrkingfile SF" xfId="215"/>
    <cellStyle name="_Chelan Debt Forecast 12.19.05_(C) WHE Proforma with ITC cash grant 10 Yr Amort_for rebuttal_120709" xfId="216"/>
    <cellStyle name="_Chelan Debt Forecast 12.19.05_04.07E Wild Horse Wind Expansion" xfId="217"/>
    <cellStyle name="_Chelan Debt Forecast 12.19.05_04.07E Wild Horse Wind Expansion_16.07E Wild Horse Wind Expansionwrkingfile" xfId="218"/>
    <cellStyle name="_Chelan Debt Forecast 12.19.05_04.07E Wild Horse Wind Expansion_16.07E Wild Horse Wind Expansionwrkingfile SF" xfId="219"/>
    <cellStyle name="_Chelan Debt Forecast 12.19.05_04.07E Wild Horse Wind Expansion_16.37E Wild Horse Expansion DeferralRevwrkingfile SF" xfId="220"/>
    <cellStyle name="_Chelan Debt Forecast 12.19.05_16.07E Wild Horse Wind Expansionwrkingfile" xfId="221"/>
    <cellStyle name="_Chelan Debt Forecast 12.19.05_16.07E Wild Horse Wind Expansionwrkingfile SF" xfId="222"/>
    <cellStyle name="_Chelan Debt Forecast 12.19.05_16.37E Wild Horse Expansion DeferralRevwrkingfile SF" xfId="223"/>
    <cellStyle name="_Chelan Debt Forecast 12.19.05_2009 GRC Compl Filing - Exhibit D" xfId="224"/>
    <cellStyle name="_Chelan Debt Forecast 12.19.05_4 31 Regulatory Assets and Liabilities  7 06- Exhibit D" xfId="225"/>
    <cellStyle name="_Chelan Debt Forecast 12.19.05_4 31 Regulatory Assets and Liabilities  7 06- Exhibit D_NIM Summary" xfId="226"/>
    <cellStyle name="_Chelan Debt Forecast 12.19.05_4 32 Regulatory Assets and Liabilities  7 06- Exhibit D" xfId="227"/>
    <cellStyle name="_Chelan Debt Forecast 12.19.05_4 32 Regulatory Assets and Liabilities  7 06- Exhibit D_NIM Summary" xfId="228"/>
    <cellStyle name="_Chelan Debt Forecast 12.19.05_Book2" xfId="229"/>
    <cellStyle name="_Chelan Debt Forecast 12.19.05_Book2_Adj Bench DR 3 for Initial Briefs (Electric)" xfId="230"/>
    <cellStyle name="_Chelan Debt Forecast 12.19.05_Book2_Electric Rev Req Model (2009 GRC) Rebuttal REmoval of New  WH Solar AdjustMI" xfId="231"/>
    <cellStyle name="_Chelan Debt Forecast 12.19.05_Book2_Electric Rev Req Model (2009 GRC) Revised 01-18-2010" xfId="232"/>
    <cellStyle name="_Chelan Debt Forecast 12.19.05_Book4" xfId="233"/>
    <cellStyle name="_Chelan Debt Forecast 12.19.05_Book9" xfId="234"/>
    <cellStyle name="_Chelan Debt Forecast 12.19.05_Chelan PUD Power Costs (8-10)" xfId="235"/>
    <cellStyle name="_Chelan Debt Forecast 12.19.05_Exhibit D fr R Gho 12-31-08" xfId="236"/>
    <cellStyle name="_Chelan Debt Forecast 12.19.05_Exhibit D fr R Gho 12-31-08 v2" xfId="237"/>
    <cellStyle name="_Chelan Debt Forecast 12.19.05_Exhibit D fr R Gho 12-31-08 v2_NIM Summary" xfId="238"/>
    <cellStyle name="_Chelan Debt Forecast 12.19.05_Exhibit D fr R Gho 12-31-08_NIM Summary" xfId="239"/>
    <cellStyle name="_Chelan Debt Forecast 12.19.05_Hopkins Ridge Prepaid Tran - Interest Earned RY 12ME Feb  '11" xfId="240"/>
    <cellStyle name="_Chelan Debt Forecast 12.19.05_Hopkins Ridge Prepaid Tran - Interest Earned RY 12ME Feb  '11_NIM Summary" xfId="241"/>
    <cellStyle name="_Chelan Debt Forecast 12.19.05_Hopkins Ridge Prepaid Tran - Interest Earned RY 12ME Feb  '11_Transmission Workbook for May BOD" xfId="242"/>
    <cellStyle name="_Chelan Debt Forecast 12.19.05_NIM Summary" xfId="243"/>
    <cellStyle name="_Chelan Debt Forecast 12.19.05_NIM Summary 09GRC" xfId="244"/>
    <cellStyle name="_Chelan Debt Forecast 12.19.05_PCA 7 - Exhibit D update 11_30_08 (2)" xfId="245"/>
    <cellStyle name="_Chelan Debt Forecast 12.19.05_PCA 7 - Exhibit D update 11_30_08 (2)_NIM Summary" xfId="246"/>
    <cellStyle name="_Chelan Debt Forecast 12.19.05_PCA 9 -  Exhibit D April 2010 (3)" xfId="247"/>
    <cellStyle name="_Chelan Debt Forecast 12.19.05_Power Costs - Comparison bx Rbtl-Staff-Jt-PC" xfId="248"/>
    <cellStyle name="_Chelan Debt Forecast 12.19.05_Power Costs - Comparison bx Rbtl-Staff-Jt-PC_Adj Bench DR 3 for Initial Briefs (Electric)" xfId="249"/>
    <cellStyle name="_Chelan Debt Forecast 12.19.05_Power Costs - Comparison bx Rbtl-Staff-Jt-PC_Electric Rev Req Model (2009 GRC) Rebuttal REmoval of New  WH Solar AdjustMI" xfId="250"/>
    <cellStyle name="_Chelan Debt Forecast 12.19.05_Power Costs - Comparison bx Rbtl-Staff-Jt-PC_Electric Rev Req Model (2009 GRC) Revised 01-18-2010" xfId="251"/>
    <cellStyle name="_Chelan Debt Forecast 12.19.05_Rebuttal Power Costs" xfId="252"/>
    <cellStyle name="_Chelan Debt Forecast 12.19.05_Rebuttal Power Costs_Adj Bench DR 3 for Initial Briefs (Electric)" xfId="253"/>
    <cellStyle name="_Chelan Debt Forecast 12.19.05_Rebuttal Power Costs_Electric Rev Req Model (2009 GRC) Rebuttal REmoval of New  WH Solar AdjustMI" xfId="254"/>
    <cellStyle name="_Chelan Debt Forecast 12.19.05_Rebuttal Power Costs_Electric Rev Req Model (2009 GRC) Revised 01-18-2010" xfId="255"/>
    <cellStyle name="_Chelan Debt Forecast 12.19.05_Transmission Workbook for May BOD" xfId="256"/>
    <cellStyle name="_Chelan Debt Forecast 12.19.05_Wind Integration 10GRC" xfId="257"/>
    <cellStyle name="_Colstrip FOR - GADS 1990-2009" xfId="258"/>
    <cellStyle name="_Colstrip FOR - GADS 1990-2009 2" xfId="259"/>
    <cellStyle name="_x0013__Confidential Material" xfId="260"/>
    <cellStyle name="_Copy 11-9 Sumas Proforma - Current" xfId="261"/>
    <cellStyle name="_Costs not in AURORA 06GRC" xfId="262"/>
    <cellStyle name="_Costs not in AURORA 06GRC 2" xfId="263"/>
    <cellStyle name="_Costs not in AURORA 06GRC_04 07E Wild Horse Wind Expansion (C) (2)" xfId="264"/>
    <cellStyle name="_Costs not in AURORA 06GRC_04 07E Wild Horse Wind Expansion (C) (2)_Adj Bench DR 3 for Initial Briefs (Electric)" xfId="265"/>
    <cellStyle name="_Costs not in AURORA 06GRC_04 07E Wild Horse Wind Expansion (C) (2)_Electric Rev Req Model (2009 GRC) " xfId="266"/>
    <cellStyle name="_Costs not in AURORA 06GRC_04 07E Wild Horse Wind Expansion (C) (2)_Electric Rev Req Model (2009 GRC) Rebuttal REmoval of New  WH Solar AdjustMI" xfId="267"/>
    <cellStyle name="_Costs not in AURORA 06GRC_04 07E Wild Horse Wind Expansion (C) (2)_Electric Rev Req Model (2009 GRC) Revised 01-18-2010" xfId="268"/>
    <cellStyle name="_Costs not in AURORA 06GRC_16.37E Wild Horse Expansion DeferralRevwrkingfile SF" xfId="269"/>
    <cellStyle name="_Costs not in AURORA 06GRC_2009 GRC Compl Filing - Exhibit D" xfId="270"/>
    <cellStyle name="_Costs not in AURORA 06GRC_4 31 Regulatory Assets and Liabilities  7 06- Exhibit D" xfId="271"/>
    <cellStyle name="_Costs not in AURORA 06GRC_4 31 Regulatory Assets and Liabilities  7 06- Exhibit D_NIM Summary" xfId="272"/>
    <cellStyle name="_Costs not in AURORA 06GRC_4 32 Regulatory Assets and Liabilities  7 06- Exhibit D" xfId="273"/>
    <cellStyle name="_Costs not in AURORA 06GRC_4 32 Regulatory Assets and Liabilities  7 06- Exhibit D_NIM Summary" xfId="274"/>
    <cellStyle name="_Costs not in AURORA 06GRC_Book2" xfId="275"/>
    <cellStyle name="_Costs not in AURORA 06GRC_Book2_Adj Bench DR 3 for Initial Briefs (Electric)" xfId="276"/>
    <cellStyle name="_Costs not in AURORA 06GRC_Book2_Electric Rev Req Model (2009 GRC) Rebuttal REmoval of New  WH Solar AdjustMI" xfId="277"/>
    <cellStyle name="_Costs not in AURORA 06GRC_Book2_Electric Rev Req Model (2009 GRC) Revised 01-18-2010" xfId="278"/>
    <cellStyle name="_Costs not in AURORA 06GRC_Book4" xfId="279"/>
    <cellStyle name="_Costs not in AURORA 06GRC_Book9" xfId="280"/>
    <cellStyle name="_Costs not in AURORA 06GRC_Chelan PUD Power Costs (8-10)" xfId="281"/>
    <cellStyle name="_Costs not in AURORA 06GRC_Exhibit D fr R Gho 12-31-08" xfId="282"/>
    <cellStyle name="_Costs not in AURORA 06GRC_Exhibit D fr R Gho 12-31-08 v2" xfId="283"/>
    <cellStyle name="_Costs not in AURORA 06GRC_Exhibit D fr R Gho 12-31-08 v2_NIM Summary" xfId="284"/>
    <cellStyle name="_Costs not in AURORA 06GRC_Exhibit D fr R Gho 12-31-08_NIM Summary" xfId="285"/>
    <cellStyle name="_Costs not in AURORA 06GRC_Hopkins Ridge Prepaid Tran - Interest Earned RY 12ME Feb  '11" xfId="286"/>
    <cellStyle name="_Costs not in AURORA 06GRC_Hopkins Ridge Prepaid Tran - Interest Earned RY 12ME Feb  '11_NIM Summary" xfId="287"/>
    <cellStyle name="_Costs not in AURORA 06GRC_Hopkins Ridge Prepaid Tran - Interest Earned RY 12ME Feb  '11_Transmission Workbook for May BOD" xfId="288"/>
    <cellStyle name="_Costs not in AURORA 06GRC_NIM Summary" xfId="289"/>
    <cellStyle name="_Costs not in AURORA 06GRC_NIM Summary 09GRC" xfId="290"/>
    <cellStyle name="_Costs not in AURORA 06GRC_PCA 7 - Exhibit D update 11_30_08 (2)" xfId="291"/>
    <cellStyle name="_Costs not in AURORA 06GRC_PCA 7 - Exhibit D update 11_30_08 (2)_NIM Summary" xfId="292"/>
    <cellStyle name="_Costs not in AURORA 06GRC_PCA 9 -  Exhibit D April 2010 (3)" xfId="293"/>
    <cellStyle name="_Costs not in AURORA 06GRC_Power Costs - Comparison bx Rbtl-Staff-Jt-PC" xfId="294"/>
    <cellStyle name="_Costs not in AURORA 06GRC_Power Costs - Comparison bx Rbtl-Staff-Jt-PC_Adj Bench DR 3 for Initial Briefs (Electric)" xfId="295"/>
    <cellStyle name="_Costs not in AURORA 06GRC_Power Costs - Comparison bx Rbtl-Staff-Jt-PC_Electric Rev Req Model (2009 GRC) Rebuttal REmoval of New  WH Solar AdjustMI" xfId="296"/>
    <cellStyle name="_Costs not in AURORA 06GRC_Power Costs - Comparison bx Rbtl-Staff-Jt-PC_Electric Rev Req Model (2009 GRC) Revised 01-18-2010" xfId="297"/>
    <cellStyle name="_Costs not in AURORA 06GRC_Rebuttal Power Costs" xfId="298"/>
    <cellStyle name="_Costs not in AURORA 06GRC_Rebuttal Power Costs_Adj Bench DR 3 for Initial Briefs (Electric)" xfId="299"/>
    <cellStyle name="_Costs not in AURORA 06GRC_Rebuttal Power Costs_Electric Rev Req Model (2009 GRC) Rebuttal REmoval of New  WH Solar AdjustMI" xfId="300"/>
    <cellStyle name="_Costs not in AURORA 06GRC_Rebuttal Power Costs_Electric Rev Req Model (2009 GRC) Revised 01-18-2010" xfId="301"/>
    <cellStyle name="_Costs not in AURORA 06GRC_Transmission Workbook for May BOD" xfId="302"/>
    <cellStyle name="_Costs not in AURORA 06GRC_Wind Integration 10GRC" xfId="303"/>
    <cellStyle name="_Costs not in AURORA 2006GRC 6.15.06" xfId="304"/>
    <cellStyle name="_Costs not in AURORA 2006GRC 6.15.06 2" xfId="305"/>
    <cellStyle name="_Costs not in AURORA 2006GRC 6.15.06_04 07E Wild Horse Wind Expansion (C) (2)" xfId="306"/>
    <cellStyle name="_Costs not in AURORA 2006GRC 6.15.06_04 07E Wild Horse Wind Expansion (C) (2)_Adj Bench DR 3 for Initial Briefs (Electric)" xfId="307"/>
    <cellStyle name="_Costs not in AURORA 2006GRC 6.15.06_04 07E Wild Horse Wind Expansion (C) (2)_Electric Rev Req Model (2009 GRC) " xfId="308"/>
    <cellStyle name="_Costs not in AURORA 2006GRC 6.15.06_04 07E Wild Horse Wind Expansion (C) (2)_Electric Rev Req Model (2009 GRC) Rebuttal REmoval of New  WH Solar AdjustMI" xfId="309"/>
    <cellStyle name="_Costs not in AURORA 2006GRC 6.15.06_04 07E Wild Horse Wind Expansion (C) (2)_Electric Rev Req Model (2009 GRC) Revised 01-18-2010" xfId="310"/>
    <cellStyle name="_Costs not in AURORA 2006GRC 6.15.06_16.37E Wild Horse Expansion DeferralRevwrkingfile SF" xfId="311"/>
    <cellStyle name="_Costs not in AURORA 2006GRC 6.15.06_2009 GRC Compl Filing - Exhibit D" xfId="312"/>
    <cellStyle name="_Costs not in AURORA 2006GRC 6.15.06_4 31 Regulatory Assets and Liabilities  7 06- Exhibit D" xfId="313"/>
    <cellStyle name="_Costs not in AURORA 2006GRC 6.15.06_4 31 Regulatory Assets and Liabilities  7 06- Exhibit D_NIM Summary" xfId="314"/>
    <cellStyle name="_Costs not in AURORA 2006GRC 6.15.06_4 32 Regulatory Assets and Liabilities  7 06- Exhibit D" xfId="315"/>
    <cellStyle name="_Costs not in AURORA 2006GRC 6.15.06_4 32 Regulatory Assets and Liabilities  7 06- Exhibit D_NIM Summary" xfId="316"/>
    <cellStyle name="_Costs not in AURORA 2006GRC 6.15.06_Book2" xfId="317"/>
    <cellStyle name="_Costs not in AURORA 2006GRC 6.15.06_Book2_Adj Bench DR 3 for Initial Briefs (Electric)" xfId="318"/>
    <cellStyle name="_Costs not in AURORA 2006GRC 6.15.06_Book2_Electric Rev Req Model (2009 GRC) Rebuttal REmoval of New  WH Solar AdjustMI" xfId="319"/>
    <cellStyle name="_Costs not in AURORA 2006GRC 6.15.06_Book2_Electric Rev Req Model (2009 GRC) Revised 01-18-2010" xfId="320"/>
    <cellStyle name="_Costs not in AURORA 2006GRC 6.15.06_Book4" xfId="321"/>
    <cellStyle name="_Costs not in AURORA 2006GRC 6.15.06_Book9" xfId="322"/>
    <cellStyle name="_Costs not in AURORA 2006GRC 6.15.06_Chelan PUD Power Costs (8-10)" xfId="323"/>
    <cellStyle name="_Costs not in AURORA 2006GRC 6.15.06_NIM Summary" xfId="324"/>
    <cellStyle name="_Costs not in AURORA 2006GRC 6.15.06_NIM Summary 09GRC" xfId="325"/>
    <cellStyle name="_Costs not in AURORA 2006GRC 6.15.06_PCA 9 -  Exhibit D April 2010 (3)" xfId="326"/>
    <cellStyle name="_Costs not in AURORA 2006GRC 6.15.06_Power Costs - Comparison bx Rbtl-Staff-Jt-PC" xfId="327"/>
    <cellStyle name="_Costs not in AURORA 2006GRC 6.15.06_Power Costs - Comparison bx Rbtl-Staff-Jt-PC_Adj Bench DR 3 for Initial Briefs (Electric)" xfId="328"/>
    <cellStyle name="_Costs not in AURORA 2006GRC 6.15.06_Power Costs - Comparison bx Rbtl-Staff-Jt-PC_Electric Rev Req Model (2009 GRC) Rebuttal REmoval of New  WH Solar AdjustMI" xfId="329"/>
    <cellStyle name="_Costs not in AURORA 2006GRC 6.15.06_Power Costs - Comparison bx Rbtl-Staff-Jt-PC_Electric Rev Req Model (2009 GRC) Revised 01-18-2010" xfId="330"/>
    <cellStyle name="_Costs not in AURORA 2006GRC 6.15.06_Rebuttal Power Costs" xfId="331"/>
    <cellStyle name="_Costs not in AURORA 2006GRC 6.15.06_Rebuttal Power Costs_Adj Bench DR 3 for Initial Briefs (Electric)" xfId="332"/>
    <cellStyle name="_Costs not in AURORA 2006GRC 6.15.06_Rebuttal Power Costs_Electric Rev Req Model (2009 GRC) Rebuttal REmoval of New  WH Solar AdjustMI" xfId="333"/>
    <cellStyle name="_Costs not in AURORA 2006GRC 6.15.06_Rebuttal Power Costs_Electric Rev Req Model (2009 GRC) Revised 01-18-2010" xfId="334"/>
    <cellStyle name="_Costs not in AURORA 2006GRC 6.15.06_Wind Integration 10GRC" xfId="335"/>
    <cellStyle name="_Costs not in AURORA 2006GRC w gas price updated" xfId="336"/>
    <cellStyle name="_Costs not in AURORA 2006GRC w gas price updated 2" xfId="337"/>
    <cellStyle name="_Costs not in AURORA 2006GRC w gas price updated_Adj Bench DR 3 for Initial Briefs (Electric)" xfId="338"/>
    <cellStyle name="_Costs not in AURORA 2006GRC w gas price updated_Book2" xfId="339"/>
    <cellStyle name="_Costs not in AURORA 2006GRC w gas price updated_Book2_Adj Bench DR 3 for Initial Briefs (Electric)" xfId="340"/>
    <cellStyle name="_Costs not in AURORA 2006GRC w gas price updated_Book2_Electric Rev Req Model (2009 GRC) Rebuttal REmoval of New  WH Solar AdjustMI" xfId="341"/>
    <cellStyle name="_Costs not in AURORA 2006GRC w gas price updated_Book2_Electric Rev Req Model (2009 GRC) Revised 01-18-2010" xfId="342"/>
    <cellStyle name="_Costs not in AURORA 2006GRC w gas price updated_Chelan PUD Power Costs (8-10)" xfId="343"/>
    <cellStyle name="_Costs not in AURORA 2006GRC w gas price updated_Confidential Material" xfId="344"/>
    <cellStyle name="_Costs not in AURORA 2006GRC w gas price updated_DEM-WP(C) Colstrip 12 Coal Cost Forecast 2010GRC" xfId="345"/>
    <cellStyle name="_Costs not in AURORA 2006GRC w gas price updated_DEM-WP(C) Production O&amp;M 2010GRC As-Filed" xfId="346"/>
    <cellStyle name="_Costs not in AURORA 2006GRC w gas price updated_DEM-WP(C) Production O&amp;M 2010GRC As-Filed 2" xfId="347"/>
    <cellStyle name="_Costs not in AURORA 2006GRC w gas price updated_Electric Rev Req Model (2009 GRC) " xfId="348"/>
    <cellStyle name="_Costs not in AURORA 2006GRC w gas price updated_Electric Rev Req Model (2009 GRC) Rebuttal REmoval of New  WH Solar AdjustMI" xfId="349"/>
    <cellStyle name="_Costs not in AURORA 2006GRC w gas price updated_Electric Rev Req Model (2009 GRC) Revised 01-18-2010" xfId="350"/>
    <cellStyle name="_Costs not in AURORA 2006GRC w gas price updated_NIM Summary" xfId="351"/>
    <cellStyle name="_Costs not in AURORA 2006GRC w gas price updated_Rebuttal Power Costs" xfId="352"/>
    <cellStyle name="_Costs not in AURORA 2006GRC w gas price updated_Rebuttal Power Costs_Adj Bench DR 3 for Initial Briefs (Electric)" xfId="353"/>
    <cellStyle name="_Costs not in AURORA 2006GRC w gas price updated_Rebuttal Power Costs_Electric Rev Req Model (2009 GRC) Rebuttal REmoval of New  WH Solar AdjustMI" xfId="354"/>
    <cellStyle name="_Costs not in AURORA 2006GRC w gas price updated_Rebuttal Power Costs_Electric Rev Req Model (2009 GRC) Revised 01-18-2010" xfId="355"/>
    <cellStyle name="_Costs not in AURORA 2007 Rate Case" xfId="356"/>
    <cellStyle name="_Costs not in AURORA 2007 Rate Case 2" xfId="357"/>
    <cellStyle name="_Costs not in AURORA 2007 Rate Case_(C) WHE Proforma with ITC cash grant 10 Yr Amort_for deferral_102809" xfId="358"/>
    <cellStyle name="_Costs not in AURORA 2007 Rate Case_(C) WHE Proforma with ITC cash grant 10 Yr Amort_for deferral_102809_16.07E Wild Horse Wind Expansionwrkingfile" xfId="359"/>
    <cellStyle name="_Costs not in AURORA 2007 Rate Case_(C) WHE Proforma with ITC cash grant 10 Yr Amort_for deferral_102809_16.07E Wild Horse Wind Expansionwrkingfile SF" xfId="360"/>
    <cellStyle name="_Costs not in AURORA 2007 Rate Case_(C) WHE Proforma with ITC cash grant 10 Yr Amort_for deferral_102809_16.37E Wild Horse Expansion DeferralRevwrkingfile SF" xfId="361"/>
    <cellStyle name="_Costs not in AURORA 2007 Rate Case_(C) WHE Proforma with ITC cash grant 10 Yr Amort_for rebuttal_120709" xfId="362"/>
    <cellStyle name="_Costs not in AURORA 2007 Rate Case_04.07E Wild Horse Wind Expansion" xfId="363"/>
    <cellStyle name="_Costs not in AURORA 2007 Rate Case_04.07E Wild Horse Wind Expansion_16.07E Wild Horse Wind Expansionwrkingfile" xfId="364"/>
    <cellStyle name="_Costs not in AURORA 2007 Rate Case_04.07E Wild Horse Wind Expansion_16.07E Wild Horse Wind Expansionwrkingfile SF" xfId="365"/>
    <cellStyle name="_Costs not in AURORA 2007 Rate Case_04.07E Wild Horse Wind Expansion_16.37E Wild Horse Expansion DeferralRevwrkingfile SF" xfId="366"/>
    <cellStyle name="_Costs not in AURORA 2007 Rate Case_16.07E Wild Horse Wind Expansionwrkingfile" xfId="367"/>
    <cellStyle name="_Costs not in AURORA 2007 Rate Case_16.07E Wild Horse Wind Expansionwrkingfile SF" xfId="368"/>
    <cellStyle name="_Costs not in AURORA 2007 Rate Case_16.37E Wild Horse Expansion DeferralRevwrkingfile SF" xfId="369"/>
    <cellStyle name="_Costs not in AURORA 2007 Rate Case_2009 GRC Compl Filing - Exhibit D" xfId="370"/>
    <cellStyle name="_Costs not in AURORA 2007 Rate Case_4 31 Regulatory Assets and Liabilities  7 06- Exhibit D" xfId="371"/>
    <cellStyle name="_Costs not in AURORA 2007 Rate Case_4 31 Regulatory Assets and Liabilities  7 06- Exhibit D_NIM Summary" xfId="372"/>
    <cellStyle name="_Costs not in AURORA 2007 Rate Case_4 32 Regulatory Assets and Liabilities  7 06- Exhibit D" xfId="373"/>
    <cellStyle name="_Costs not in AURORA 2007 Rate Case_4 32 Regulatory Assets and Liabilities  7 06- Exhibit D_NIM Summary" xfId="374"/>
    <cellStyle name="_Costs not in AURORA 2007 Rate Case_Book2" xfId="375"/>
    <cellStyle name="_Costs not in AURORA 2007 Rate Case_Book2_Adj Bench DR 3 for Initial Briefs (Electric)" xfId="376"/>
    <cellStyle name="_Costs not in AURORA 2007 Rate Case_Book2_Electric Rev Req Model (2009 GRC) Rebuttal REmoval of New  WH Solar AdjustMI" xfId="377"/>
    <cellStyle name="_Costs not in AURORA 2007 Rate Case_Book2_Electric Rev Req Model (2009 GRC) Revised 01-18-2010" xfId="378"/>
    <cellStyle name="_Costs not in AURORA 2007 Rate Case_Book4" xfId="379"/>
    <cellStyle name="_Costs not in AURORA 2007 Rate Case_Book9" xfId="380"/>
    <cellStyle name="_Costs not in AURORA 2007 Rate Case_Chelan PUD Power Costs (8-10)" xfId="381"/>
    <cellStyle name="_Costs not in AURORA 2007 Rate Case_NIM Summary" xfId="382"/>
    <cellStyle name="_Costs not in AURORA 2007 Rate Case_NIM Summary 09GRC" xfId="383"/>
    <cellStyle name="_Costs not in AURORA 2007 Rate Case_PCA 9 -  Exhibit D April 2010 (3)" xfId="384"/>
    <cellStyle name="_Costs not in AURORA 2007 Rate Case_Power Costs - Comparison bx Rbtl-Staff-Jt-PC" xfId="385"/>
    <cellStyle name="_Costs not in AURORA 2007 Rate Case_Power Costs - Comparison bx Rbtl-Staff-Jt-PC_Adj Bench DR 3 for Initial Briefs (Electric)" xfId="386"/>
    <cellStyle name="_Costs not in AURORA 2007 Rate Case_Power Costs - Comparison bx Rbtl-Staff-Jt-PC_Electric Rev Req Model (2009 GRC) Rebuttal REmoval of New  WH Solar AdjustMI" xfId="387"/>
    <cellStyle name="_Costs not in AURORA 2007 Rate Case_Power Costs - Comparison bx Rbtl-Staff-Jt-PC_Electric Rev Req Model (2009 GRC) Revised 01-18-2010" xfId="388"/>
    <cellStyle name="_Costs not in AURORA 2007 Rate Case_Rebuttal Power Costs" xfId="389"/>
    <cellStyle name="_Costs not in AURORA 2007 Rate Case_Rebuttal Power Costs_Adj Bench DR 3 for Initial Briefs (Electric)" xfId="390"/>
    <cellStyle name="_Costs not in AURORA 2007 Rate Case_Rebuttal Power Costs_Electric Rev Req Model (2009 GRC) Rebuttal REmoval of New  WH Solar AdjustMI" xfId="391"/>
    <cellStyle name="_Costs not in AURORA 2007 Rate Case_Rebuttal Power Costs_Electric Rev Req Model (2009 GRC) Revised 01-18-2010" xfId="392"/>
    <cellStyle name="_Costs not in AURORA 2007 Rate Case_Transmission Workbook for May BOD" xfId="393"/>
    <cellStyle name="_Costs not in AURORA 2007 Rate Case_Wind Integration 10GRC" xfId="394"/>
    <cellStyle name="_Costs not in KWI3000 '06Budget" xfId="395"/>
    <cellStyle name="_Costs not in KWI3000 '06Budget 2" xfId="396"/>
    <cellStyle name="_Costs not in KWI3000 '06Budget_(C) WHE Proforma with ITC cash grant 10 Yr Amort_for deferral_102809" xfId="397"/>
    <cellStyle name="_Costs not in KWI3000 '06Budget_(C) WHE Proforma with ITC cash grant 10 Yr Amort_for deferral_102809_16.07E Wild Horse Wind Expansionwrkingfile" xfId="398"/>
    <cellStyle name="_Costs not in KWI3000 '06Budget_(C) WHE Proforma with ITC cash grant 10 Yr Amort_for deferral_102809_16.07E Wild Horse Wind Expansionwrkingfile SF" xfId="399"/>
    <cellStyle name="_Costs not in KWI3000 '06Budget_(C) WHE Proforma with ITC cash grant 10 Yr Amort_for deferral_102809_16.37E Wild Horse Expansion DeferralRevwrkingfile SF" xfId="400"/>
    <cellStyle name="_Costs not in KWI3000 '06Budget_(C) WHE Proforma with ITC cash grant 10 Yr Amort_for rebuttal_120709" xfId="401"/>
    <cellStyle name="_Costs not in KWI3000 '06Budget_04.07E Wild Horse Wind Expansion" xfId="402"/>
    <cellStyle name="_Costs not in KWI3000 '06Budget_04.07E Wild Horse Wind Expansion_16.07E Wild Horse Wind Expansionwrkingfile" xfId="403"/>
    <cellStyle name="_Costs not in KWI3000 '06Budget_04.07E Wild Horse Wind Expansion_16.07E Wild Horse Wind Expansionwrkingfile SF" xfId="404"/>
    <cellStyle name="_Costs not in KWI3000 '06Budget_04.07E Wild Horse Wind Expansion_16.37E Wild Horse Expansion DeferralRevwrkingfile SF" xfId="405"/>
    <cellStyle name="_Costs not in KWI3000 '06Budget_16.07E Wild Horse Wind Expansionwrkingfile" xfId="406"/>
    <cellStyle name="_Costs not in KWI3000 '06Budget_16.07E Wild Horse Wind Expansionwrkingfile SF" xfId="407"/>
    <cellStyle name="_Costs not in KWI3000 '06Budget_16.37E Wild Horse Expansion DeferralRevwrkingfile SF" xfId="408"/>
    <cellStyle name="_Costs not in KWI3000 '06Budget_2009 GRC Compl Filing - Exhibit D" xfId="409"/>
    <cellStyle name="_Costs not in KWI3000 '06Budget_4 31 Regulatory Assets and Liabilities  7 06- Exhibit D" xfId="410"/>
    <cellStyle name="_Costs not in KWI3000 '06Budget_4 31 Regulatory Assets and Liabilities  7 06- Exhibit D_NIM Summary" xfId="411"/>
    <cellStyle name="_Costs not in KWI3000 '06Budget_4 32 Regulatory Assets and Liabilities  7 06- Exhibit D" xfId="412"/>
    <cellStyle name="_Costs not in KWI3000 '06Budget_4 32 Regulatory Assets and Liabilities  7 06- Exhibit D_NIM Summary" xfId="413"/>
    <cellStyle name="_Costs not in KWI3000 '06Budget_Book2" xfId="414"/>
    <cellStyle name="_Costs not in KWI3000 '06Budget_Book2_Adj Bench DR 3 for Initial Briefs (Electric)" xfId="415"/>
    <cellStyle name="_Costs not in KWI3000 '06Budget_Book2_Electric Rev Req Model (2009 GRC) Rebuttal REmoval of New  WH Solar AdjustMI" xfId="416"/>
    <cellStyle name="_Costs not in KWI3000 '06Budget_Book2_Electric Rev Req Model (2009 GRC) Revised 01-18-2010" xfId="417"/>
    <cellStyle name="_Costs not in KWI3000 '06Budget_Book4" xfId="418"/>
    <cellStyle name="_Costs not in KWI3000 '06Budget_Book9" xfId="419"/>
    <cellStyle name="_Costs not in KWI3000 '06Budget_Chelan PUD Power Costs (8-10)" xfId="420"/>
    <cellStyle name="_Costs not in KWI3000 '06Budget_Exhibit D fr R Gho 12-31-08" xfId="421"/>
    <cellStyle name="_Costs not in KWI3000 '06Budget_Exhibit D fr R Gho 12-31-08 v2" xfId="422"/>
    <cellStyle name="_Costs not in KWI3000 '06Budget_Exhibit D fr R Gho 12-31-08 v2_NIM Summary" xfId="423"/>
    <cellStyle name="_Costs not in KWI3000 '06Budget_Exhibit D fr R Gho 12-31-08_NIM Summary" xfId="424"/>
    <cellStyle name="_Costs not in KWI3000 '06Budget_Hopkins Ridge Prepaid Tran - Interest Earned RY 12ME Feb  '11" xfId="425"/>
    <cellStyle name="_Costs not in KWI3000 '06Budget_Hopkins Ridge Prepaid Tran - Interest Earned RY 12ME Feb  '11_NIM Summary" xfId="426"/>
    <cellStyle name="_Costs not in KWI3000 '06Budget_Hopkins Ridge Prepaid Tran - Interest Earned RY 12ME Feb  '11_Transmission Workbook for May BOD" xfId="427"/>
    <cellStyle name="_Costs not in KWI3000 '06Budget_NIM Summary" xfId="428"/>
    <cellStyle name="_Costs not in KWI3000 '06Budget_NIM Summary 09GRC" xfId="429"/>
    <cellStyle name="_Costs not in KWI3000 '06Budget_PCA 7 - Exhibit D update 11_30_08 (2)" xfId="430"/>
    <cellStyle name="_Costs not in KWI3000 '06Budget_PCA 7 - Exhibit D update 11_30_08 (2)_NIM Summary" xfId="431"/>
    <cellStyle name="_Costs not in KWI3000 '06Budget_PCA 9 -  Exhibit D April 2010 (3)" xfId="432"/>
    <cellStyle name="_Costs not in KWI3000 '06Budget_Power Costs - Comparison bx Rbtl-Staff-Jt-PC" xfId="433"/>
    <cellStyle name="_Costs not in KWI3000 '06Budget_Power Costs - Comparison bx Rbtl-Staff-Jt-PC_Adj Bench DR 3 for Initial Briefs (Electric)" xfId="434"/>
    <cellStyle name="_Costs not in KWI3000 '06Budget_Power Costs - Comparison bx Rbtl-Staff-Jt-PC_Electric Rev Req Model (2009 GRC) Rebuttal REmoval of New  WH Solar AdjustMI" xfId="435"/>
    <cellStyle name="_Costs not in KWI3000 '06Budget_Power Costs - Comparison bx Rbtl-Staff-Jt-PC_Electric Rev Req Model (2009 GRC) Revised 01-18-2010" xfId="436"/>
    <cellStyle name="_Costs not in KWI3000 '06Budget_Rebuttal Power Costs" xfId="437"/>
    <cellStyle name="_Costs not in KWI3000 '06Budget_Rebuttal Power Costs_Adj Bench DR 3 for Initial Briefs (Electric)" xfId="438"/>
    <cellStyle name="_Costs not in KWI3000 '06Budget_Rebuttal Power Costs_Electric Rev Req Model (2009 GRC) Rebuttal REmoval of New  WH Solar AdjustMI" xfId="439"/>
    <cellStyle name="_Costs not in KWI3000 '06Budget_Rebuttal Power Costs_Electric Rev Req Model (2009 GRC) Revised 01-18-2010" xfId="440"/>
    <cellStyle name="_Costs not in KWI3000 '06Budget_Transmission Workbook for May BOD" xfId="441"/>
    <cellStyle name="_Costs not in KWI3000 '06Budget_Wind Integration 10GRC" xfId="442"/>
    <cellStyle name="_DEM-WP (C) Costs not in AURORA 2006GRC Order 11.30.06 Gas" xfId="443"/>
    <cellStyle name="_DEM-WP (C) Costs not in AURORA 2006GRC Order 11.30.06 Gas_Chelan PUD Power Costs (8-10)" xfId="444"/>
    <cellStyle name="_DEM-WP (C) Costs not in AURORA 2006GRC Order 11.30.06 Gas_NIM Summary" xfId="445"/>
    <cellStyle name="_DEM-WP (C) Power Cost 2006GRC Order" xfId="446"/>
    <cellStyle name="_DEM-WP (C) Power Cost 2006GRC Order 2" xfId="447"/>
    <cellStyle name="_DEM-WP (C) Power Cost 2006GRC Order_04 07E Wild Horse Wind Expansion (C) (2)" xfId="448"/>
    <cellStyle name="_DEM-WP (C) Power Cost 2006GRC Order_04 07E Wild Horse Wind Expansion (C) (2)_Adj Bench DR 3 for Initial Briefs (Electric)" xfId="449"/>
    <cellStyle name="_DEM-WP (C) Power Cost 2006GRC Order_04 07E Wild Horse Wind Expansion (C) (2)_Electric Rev Req Model (2009 GRC) " xfId="450"/>
    <cellStyle name="_DEM-WP (C) Power Cost 2006GRC Order_04 07E Wild Horse Wind Expansion (C) (2)_Electric Rev Req Model (2009 GRC) Rebuttal REmoval of New  WH Solar AdjustMI" xfId="451"/>
    <cellStyle name="_DEM-WP (C) Power Cost 2006GRC Order_04 07E Wild Horse Wind Expansion (C) (2)_Electric Rev Req Model (2009 GRC) Revised 01-18-2010" xfId="452"/>
    <cellStyle name="_DEM-WP (C) Power Cost 2006GRC Order_16.37E Wild Horse Expansion DeferralRevwrkingfile SF" xfId="453"/>
    <cellStyle name="_DEM-WP (C) Power Cost 2006GRC Order_2009 GRC Compl Filing - Exhibit D" xfId="454"/>
    <cellStyle name="_DEM-WP (C) Power Cost 2006GRC Order_4 31 Regulatory Assets and Liabilities  7 06- Exhibit D" xfId="455"/>
    <cellStyle name="_DEM-WP (C) Power Cost 2006GRC Order_4 31 Regulatory Assets and Liabilities  7 06- Exhibit D_NIM Summary" xfId="456"/>
    <cellStyle name="_DEM-WP (C) Power Cost 2006GRC Order_4 32 Regulatory Assets and Liabilities  7 06- Exhibit D" xfId="457"/>
    <cellStyle name="_DEM-WP (C) Power Cost 2006GRC Order_4 32 Regulatory Assets and Liabilities  7 06- Exhibit D_NIM Summary" xfId="458"/>
    <cellStyle name="_DEM-WP (C) Power Cost 2006GRC Order_Book2" xfId="459"/>
    <cellStyle name="_DEM-WP (C) Power Cost 2006GRC Order_Book2_Adj Bench DR 3 for Initial Briefs (Electric)" xfId="460"/>
    <cellStyle name="_DEM-WP (C) Power Cost 2006GRC Order_Book2_Electric Rev Req Model (2009 GRC) Rebuttal REmoval of New  WH Solar AdjustMI" xfId="461"/>
    <cellStyle name="_DEM-WP (C) Power Cost 2006GRC Order_Book2_Electric Rev Req Model (2009 GRC) Revised 01-18-2010" xfId="462"/>
    <cellStyle name="_DEM-WP (C) Power Cost 2006GRC Order_Book4" xfId="463"/>
    <cellStyle name="_DEM-WP (C) Power Cost 2006GRC Order_Book9" xfId="464"/>
    <cellStyle name="_DEM-WP (C) Power Cost 2006GRC Order_Chelan PUD Power Costs (8-10)" xfId="465"/>
    <cellStyle name="_DEM-WP (C) Power Cost 2006GRC Order_NIM Summary" xfId="466"/>
    <cellStyle name="_DEM-WP (C) Power Cost 2006GRC Order_NIM Summary 09GRC" xfId="467"/>
    <cellStyle name="_DEM-WP (C) Power Cost 2006GRC Order_PCA 9 -  Exhibit D April 2010 (3)" xfId="468"/>
    <cellStyle name="_DEM-WP (C) Power Cost 2006GRC Order_Power Costs - Comparison bx Rbtl-Staff-Jt-PC" xfId="469"/>
    <cellStyle name="_DEM-WP (C) Power Cost 2006GRC Order_Power Costs - Comparison bx Rbtl-Staff-Jt-PC_Adj Bench DR 3 for Initial Briefs (Electric)" xfId="470"/>
    <cellStyle name="_DEM-WP (C) Power Cost 2006GRC Order_Power Costs - Comparison bx Rbtl-Staff-Jt-PC_Electric Rev Req Model (2009 GRC) Rebuttal REmoval of New  WH Solar AdjustMI" xfId="471"/>
    <cellStyle name="_DEM-WP (C) Power Cost 2006GRC Order_Power Costs - Comparison bx Rbtl-Staff-Jt-PC_Electric Rev Req Model (2009 GRC) Revised 01-18-2010" xfId="472"/>
    <cellStyle name="_DEM-WP (C) Power Cost 2006GRC Order_Rebuttal Power Costs" xfId="473"/>
    <cellStyle name="_DEM-WP (C) Power Cost 2006GRC Order_Rebuttal Power Costs_Adj Bench DR 3 for Initial Briefs (Electric)" xfId="474"/>
    <cellStyle name="_DEM-WP (C) Power Cost 2006GRC Order_Rebuttal Power Costs_Electric Rev Req Model (2009 GRC) Rebuttal REmoval of New  WH Solar AdjustMI" xfId="475"/>
    <cellStyle name="_DEM-WP (C) Power Cost 2006GRC Order_Rebuttal Power Costs_Electric Rev Req Model (2009 GRC) Revised 01-18-2010" xfId="476"/>
    <cellStyle name="_DEM-WP (C) Power Cost 2006GRC Order_Wind Integration 10GRC" xfId="477"/>
    <cellStyle name="_DEM-WP Revised (HC) Wild Horse 2006GRC" xfId="478"/>
    <cellStyle name="_DEM-WP Revised (HC) Wild Horse 2006GRC_16.37E Wild Horse Expansion DeferralRevwrkingfile SF" xfId="479"/>
    <cellStyle name="_DEM-WP Revised (HC) Wild Horse 2006GRC_2009 GRC Compl Filing - Exhibit D" xfId="480"/>
    <cellStyle name="_DEM-WP Revised (HC) Wild Horse 2006GRC_Adj Bench DR 3 for Initial Briefs (Electric)" xfId="481"/>
    <cellStyle name="_DEM-WP Revised (HC) Wild Horse 2006GRC_Book2" xfId="482"/>
    <cellStyle name="_DEM-WP Revised (HC) Wild Horse 2006GRC_Book4" xfId="483"/>
    <cellStyle name="_DEM-WP Revised (HC) Wild Horse 2006GRC_Electric Rev Req Model (2009 GRC) " xfId="484"/>
    <cellStyle name="_DEM-WP Revised (HC) Wild Horse 2006GRC_Electric Rev Req Model (2009 GRC) Rebuttal REmoval of New  WH Solar AdjustMI" xfId="485"/>
    <cellStyle name="_DEM-WP Revised (HC) Wild Horse 2006GRC_Electric Rev Req Model (2009 GRC) Revised 01-18-2010" xfId="486"/>
    <cellStyle name="_DEM-WP Revised (HC) Wild Horse 2006GRC_NIM Summary" xfId="487"/>
    <cellStyle name="_DEM-WP Revised (HC) Wild Horse 2006GRC_Power Costs - Comparison bx Rbtl-Staff-Jt-PC" xfId="488"/>
    <cellStyle name="_DEM-WP Revised (HC) Wild Horse 2006GRC_Rebuttal Power Costs" xfId="489"/>
    <cellStyle name="_x0013__DEM-WP(C) Colstrip 12 Coal Cost Forecast 2010GRC" xfId="490"/>
    <cellStyle name="_DEM-WP(C) Colstrip FOR" xfId="491"/>
    <cellStyle name="_DEM-WP(C) Colstrip FOR 2" xfId="492"/>
    <cellStyle name="_DEM-WP(C) Colstrip FOR_(C) WHE Proforma with ITC cash grant 10 Yr Amort_for rebuttal_120709" xfId="493"/>
    <cellStyle name="_DEM-WP(C) Colstrip FOR_16.07E Wild Horse Wind Expansionwrkingfile" xfId="494"/>
    <cellStyle name="_DEM-WP(C) Colstrip FOR_16.07E Wild Horse Wind Expansionwrkingfile SF" xfId="495"/>
    <cellStyle name="_DEM-WP(C) Colstrip FOR_16.37E Wild Horse Expansion DeferralRevwrkingfile SF" xfId="496"/>
    <cellStyle name="_DEM-WP(C) Colstrip FOR_Adj Bench DR 3 for Initial Briefs (Electric)" xfId="497"/>
    <cellStyle name="_DEM-WP(C) Colstrip FOR_Book2" xfId="498"/>
    <cellStyle name="_DEM-WP(C) Colstrip FOR_Book2_Adj Bench DR 3 for Initial Briefs (Electric)" xfId="499"/>
    <cellStyle name="_DEM-WP(C) Colstrip FOR_Book2_Electric Rev Req Model (2009 GRC) Rebuttal REmoval of New  WH Solar AdjustMI" xfId="500"/>
    <cellStyle name="_DEM-WP(C) Colstrip FOR_Book2_Electric Rev Req Model (2009 GRC) Revised 01-18-2010" xfId="501"/>
    <cellStyle name="_DEM-WP(C) Colstrip FOR_Confidential Material" xfId="502"/>
    <cellStyle name="_DEM-WP(C) Colstrip FOR_DEM-WP(C) Colstrip 12 Coal Cost Forecast 2010GRC" xfId="503"/>
    <cellStyle name="_DEM-WP(C) Colstrip FOR_DEM-WP(C) Production O&amp;M 2010GRC As-Filed" xfId="504"/>
    <cellStyle name="_DEM-WP(C) Colstrip FOR_DEM-WP(C) Production O&amp;M 2010GRC As-Filed 2" xfId="505"/>
    <cellStyle name="_DEM-WP(C) Colstrip FOR_Electric Rev Req Model (2009 GRC) Rebuttal REmoval of New  WH Solar AdjustMI" xfId="506"/>
    <cellStyle name="_DEM-WP(C) Colstrip FOR_Electric Rev Req Model (2009 GRC) Revised 01-18-2010" xfId="507"/>
    <cellStyle name="_DEM-WP(C) Colstrip FOR_Rebuttal Power Costs" xfId="508"/>
    <cellStyle name="_DEM-WP(C) Colstrip FOR_Rebuttal Power Costs_Adj Bench DR 3 for Initial Briefs (Electric)" xfId="509"/>
    <cellStyle name="_DEM-WP(C) Colstrip FOR_Rebuttal Power Costs_Electric Rev Req Model (2009 GRC) Rebuttal REmoval of New  WH Solar AdjustMI" xfId="510"/>
    <cellStyle name="_DEM-WP(C) Colstrip FOR_Rebuttal Power Costs_Electric Rev Req Model (2009 GRC) Revised 01-18-2010" xfId="511"/>
    <cellStyle name="_DEM-WP(C) Costs not in AURORA 2006GRC" xfId="512"/>
    <cellStyle name="_DEM-WP(C) Costs not in AURORA 2006GRC 2" xfId="513"/>
    <cellStyle name="_DEM-WP(C) Costs not in AURORA 2006GRC_(C) WHE Proforma with ITC cash grant 10 Yr Amort_for deferral_102809" xfId="514"/>
    <cellStyle name="_DEM-WP(C) Costs not in AURORA 2006GRC_(C) WHE Proforma with ITC cash grant 10 Yr Amort_for deferral_102809_16.07E Wild Horse Wind Expansionwrkingfile" xfId="515"/>
    <cellStyle name="_DEM-WP(C) Costs not in AURORA 2006GRC_(C) WHE Proforma with ITC cash grant 10 Yr Amort_for deferral_102809_16.07E Wild Horse Wind Expansionwrkingfile SF" xfId="516"/>
    <cellStyle name="_DEM-WP(C) Costs not in AURORA 2006GRC_(C) WHE Proforma with ITC cash grant 10 Yr Amort_for deferral_102809_16.37E Wild Horse Expansion DeferralRevwrkingfile SF" xfId="517"/>
    <cellStyle name="_DEM-WP(C) Costs not in AURORA 2006GRC_(C) WHE Proforma with ITC cash grant 10 Yr Amort_for rebuttal_120709" xfId="518"/>
    <cellStyle name="_DEM-WP(C) Costs not in AURORA 2006GRC_04.07E Wild Horse Wind Expansion" xfId="519"/>
    <cellStyle name="_DEM-WP(C) Costs not in AURORA 2006GRC_04.07E Wild Horse Wind Expansion_16.07E Wild Horse Wind Expansionwrkingfile" xfId="520"/>
    <cellStyle name="_DEM-WP(C) Costs not in AURORA 2006GRC_04.07E Wild Horse Wind Expansion_16.07E Wild Horse Wind Expansionwrkingfile SF" xfId="521"/>
    <cellStyle name="_DEM-WP(C) Costs not in AURORA 2006GRC_04.07E Wild Horse Wind Expansion_16.37E Wild Horse Expansion DeferralRevwrkingfile SF" xfId="522"/>
    <cellStyle name="_DEM-WP(C) Costs not in AURORA 2006GRC_16.07E Wild Horse Wind Expansionwrkingfile" xfId="523"/>
    <cellStyle name="_DEM-WP(C) Costs not in AURORA 2006GRC_16.07E Wild Horse Wind Expansionwrkingfile SF" xfId="524"/>
    <cellStyle name="_DEM-WP(C) Costs not in AURORA 2006GRC_16.37E Wild Horse Expansion DeferralRevwrkingfile SF" xfId="525"/>
    <cellStyle name="_DEM-WP(C) Costs not in AURORA 2006GRC_2009 GRC Compl Filing - Exhibit D" xfId="526"/>
    <cellStyle name="_DEM-WP(C) Costs not in AURORA 2006GRC_4 31 Regulatory Assets and Liabilities  7 06- Exhibit D" xfId="527"/>
    <cellStyle name="_DEM-WP(C) Costs not in AURORA 2006GRC_4 31 Regulatory Assets and Liabilities  7 06- Exhibit D_NIM Summary" xfId="528"/>
    <cellStyle name="_DEM-WP(C) Costs not in AURORA 2006GRC_4 32 Regulatory Assets and Liabilities  7 06- Exhibit D" xfId="529"/>
    <cellStyle name="_DEM-WP(C) Costs not in AURORA 2006GRC_4 32 Regulatory Assets and Liabilities  7 06- Exhibit D_NIM Summary" xfId="530"/>
    <cellStyle name="_DEM-WP(C) Costs not in AURORA 2006GRC_Book2" xfId="531"/>
    <cellStyle name="_DEM-WP(C) Costs not in AURORA 2006GRC_Book2_Adj Bench DR 3 for Initial Briefs (Electric)" xfId="532"/>
    <cellStyle name="_DEM-WP(C) Costs not in AURORA 2006GRC_Book2_Electric Rev Req Model (2009 GRC) Rebuttal REmoval of New  WH Solar AdjustMI" xfId="533"/>
    <cellStyle name="_DEM-WP(C) Costs not in AURORA 2006GRC_Book2_Electric Rev Req Model (2009 GRC) Revised 01-18-2010" xfId="534"/>
    <cellStyle name="_DEM-WP(C) Costs not in AURORA 2006GRC_Book4" xfId="535"/>
    <cellStyle name="_DEM-WP(C) Costs not in AURORA 2006GRC_Book9" xfId="536"/>
    <cellStyle name="_DEM-WP(C) Costs not in AURORA 2006GRC_Chelan PUD Power Costs (8-10)" xfId="537"/>
    <cellStyle name="_DEM-WP(C) Costs not in AURORA 2006GRC_NIM Summary" xfId="538"/>
    <cellStyle name="_DEM-WP(C) Costs not in AURORA 2006GRC_NIM Summary 09GRC" xfId="539"/>
    <cellStyle name="_DEM-WP(C) Costs not in AURORA 2006GRC_PCA 9 -  Exhibit D April 2010 (3)" xfId="540"/>
    <cellStyle name="_DEM-WP(C) Costs not in AURORA 2006GRC_Power Costs - Comparison bx Rbtl-Staff-Jt-PC" xfId="541"/>
    <cellStyle name="_DEM-WP(C) Costs not in AURORA 2006GRC_Power Costs - Comparison bx Rbtl-Staff-Jt-PC_Adj Bench DR 3 for Initial Briefs (Electric)" xfId="542"/>
    <cellStyle name="_DEM-WP(C) Costs not in AURORA 2006GRC_Power Costs - Comparison bx Rbtl-Staff-Jt-PC_Electric Rev Req Model (2009 GRC) Rebuttal REmoval of New  WH Solar AdjustMI" xfId="543"/>
    <cellStyle name="_DEM-WP(C) Costs not in AURORA 2006GRC_Power Costs - Comparison bx Rbtl-Staff-Jt-PC_Electric Rev Req Model (2009 GRC) Revised 01-18-2010" xfId="544"/>
    <cellStyle name="_DEM-WP(C) Costs not in AURORA 2006GRC_Rebuttal Power Costs" xfId="545"/>
    <cellStyle name="_DEM-WP(C) Costs not in AURORA 2006GRC_Rebuttal Power Costs_Adj Bench DR 3 for Initial Briefs (Electric)" xfId="546"/>
    <cellStyle name="_DEM-WP(C) Costs not in AURORA 2006GRC_Rebuttal Power Costs_Electric Rev Req Model (2009 GRC) Rebuttal REmoval of New  WH Solar AdjustMI" xfId="547"/>
    <cellStyle name="_DEM-WP(C) Costs not in AURORA 2006GRC_Rebuttal Power Costs_Electric Rev Req Model (2009 GRC) Revised 01-18-2010" xfId="548"/>
    <cellStyle name="_DEM-WP(C) Costs not in AURORA 2006GRC_Transmission Workbook for May BOD" xfId="549"/>
    <cellStyle name="_DEM-WP(C) Costs not in AURORA 2006GRC_Wind Integration 10GRC" xfId="550"/>
    <cellStyle name="_DEM-WP(C) Costs not in AURORA 2007GRC" xfId="551"/>
    <cellStyle name="_DEM-WP(C) Costs not in AURORA 2007GRC Update" xfId="552"/>
    <cellStyle name="_DEM-WP(C) Costs not in AURORA 2007GRC Update_NIM Summary" xfId="553"/>
    <cellStyle name="_DEM-WP(C) Costs not in AURORA 2007GRC_16.37E Wild Horse Expansion DeferralRevwrkingfile SF" xfId="554"/>
    <cellStyle name="_DEM-WP(C) Costs not in AURORA 2007GRC_2009 GRC Compl Filing - Exhibit D" xfId="555"/>
    <cellStyle name="_DEM-WP(C) Costs not in AURORA 2007GRC_Adj Bench DR 3 for Initial Briefs (Electric)" xfId="556"/>
    <cellStyle name="_DEM-WP(C) Costs not in AURORA 2007GRC_Book2" xfId="557"/>
    <cellStyle name="_DEM-WP(C) Costs not in AURORA 2007GRC_Book4" xfId="558"/>
    <cellStyle name="_DEM-WP(C) Costs not in AURORA 2007GRC_Electric Rev Req Model (2009 GRC) " xfId="559"/>
    <cellStyle name="_DEM-WP(C) Costs not in AURORA 2007GRC_Electric Rev Req Model (2009 GRC) Rebuttal REmoval of New  WH Solar AdjustMI" xfId="560"/>
    <cellStyle name="_DEM-WP(C) Costs not in AURORA 2007GRC_Electric Rev Req Model (2009 GRC) Revised 01-18-2010" xfId="561"/>
    <cellStyle name="_DEM-WP(C) Costs not in AURORA 2007GRC_NIM Summary" xfId="562"/>
    <cellStyle name="_DEM-WP(C) Costs not in AURORA 2007GRC_Power Costs - Comparison bx Rbtl-Staff-Jt-PC" xfId="563"/>
    <cellStyle name="_DEM-WP(C) Costs not in AURORA 2007GRC_Rebuttal Power Costs" xfId="564"/>
    <cellStyle name="_DEM-WP(C) Costs not in AURORA 2007PCORC" xfId="565"/>
    <cellStyle name="_DEM-WP(C) Costs not in AURORA 2007PCORC_Chelan PUD Power Costs (8-10)" xfId="566"/>
    <cellStyle name="_DEM-WP(C) Costs not in AURORA 2007PCORC_NIM Summary" xfId="567"/>
    <cellStyle name="_DEM-WP(C) Costs not in AURORA 2007PCORC-5.07Update" xfId="568"/>
    <cellStyle name="_DEM-WP(C) Costs not in AURORA 2007PCORC-5.07Update 2" xfId="569"/>
    <cellStyle name="_DEM-WP(C) Costs not in AURORA 2007PCORC-5.07Update_16.37E Wild Horse Expansion DeferralRevwrkingfile SF" xfId="570"/>
    <cellStyle name="_DEM-WP(C) Costs not in AURORA 2007PCORC-5.07Update_2009 GRC Compl Filing - Exhibit D" xfId="571"/>
    <cellStyle name="_DEM-WP(C) Costs not in AURORA 2007PCORC-5.07Update_Adj Bench DR 3 for Initial Briefs (Electric)" xfId="572"/>
    <cellStyle name="_DEM-WP(C) Costs not in AURORA 2007PCORC-5.07Update_Book1" xfId="573"/>
    <cellStyle name="_DEM-WP(C) Costs not in AURORA 2007PCORC-5.07Update_Book2" xfId="574"/>
    <cellStyle name="_DEM-WP(C) Costs not in AURORA 2007PCORC-5.07Update_Book4" xfId="575"/>
    <cellStyle name="_DEM-WP(C) Costs not in AURORA 2007PCORC-5.07Update_Chelan PUD Power Costs (8-10)" xfId="576"/>
    <cellStyle name="_DEM-WP(C) Costs not in AURORA 2007PCORC-5.07Update_Confidential Material" xfId="577"/>
    <cellStyle name="_DEM-WP(C) Costs not in AURORA 2007PCORC-5.07Update_DEM-WP(C) Colstrip 12 Coal Cost Forecast 2010GRC" xfId="578"/>
    <cellStyle name="_DEM-WP(C) Costs not in AURORA 2007PCORC-5.07Update_DEM-WP(C) Production O&amp;M 2009GRC Rebuttal" xfId="579"/>
    <cellStyle name="_DEM-WP(C) Costs not in AURORA 2007PCORC-5.07Update_DEM-WP(C) Production O&amp;M 2009GRC Rebuttal_Adj Bench DR 3 for Initial Briefs (Electric)" xfId="580"/>
    <cellStyle name="_DEM-WP(C) Costs not in AURORA 2007PCORC-5.07Update_DEM-WP(C) Production O&amp;M 2009GRC Rebuttal_Book2" xfId="581"/>
    <cellStyle name="_DEM-WP(C) Costs not in AURORA 2007PCORC-5.07Update_DEM-WP(C) Production O&amp;M 2009GRC Rebuttal_Book2_Adj Bench DR 3 for Initial Briefs (Electric)" xfId="582"/>
    <cellStyle name="_DEM-WP(C) Costs not in AURORA 2007PCORC-5.07Update_DEM-WP(C) Production O&amp;M 2009GRC Rebuttal_Book2_Electric Rev Req Model (2009 GRC) Rebuttal REmoval of New  WH Solar AdjustMI" xfId="583"/>
    <cellStyle name="_DEM-WP(C) Costs not in AURORA 2007PCORC-5.07Update_DEM-WP(C) Production O&amp;M 2009GRC Rebuttal_Book2_Electric Rev Req Model (2009 GRC) Revised 01-18-2010" xfId="584"/>
    <cellStyle name="_DEM-WP(C) Costs not in AURORA 2007PCORC-5.07Update_DEM-WP(C) Production O&amp;M 2009GRC Rebuttal_Electric Rev Req Model (2009 GRC) Rebuttal REmoval of New  WH Solar AdjustMI" xfId="585"/>
    <cellStyle name="_DEM-WP(C) Costs not in AURORA 2007PCORC-5.07Update_DEM-WP(C) Production O&amp;M 2009GRC Rebuttal_Electric Rev Req Model (2009 GRC) Revised 01-18-2010" xfId="586"/>
    <cellStyle name="_DEM-WP(C) Costs not in AURORA 2007PCORC-5.07Update_DEM-WP(C) Production O&amp;M 2009GRC Rebuttal_Rebuttal Power Costs" xfId="587"/>
    <cellStyle name="_DEM-WP(C) Costs not in AURORA 2007PCORC-5.07Update_DEM-WP(C) Production O&amp;M 2009GRC Rebuttal_Rebuttal Power Costs_Adj Bench DR 3 for Initial Briefs (Electric)" xfId="588"/>
    <cellStyle name="_DEM-WP(C) Costs not in AURORA 2007PCORC-5.07Update_DEM-WP(C) Production O&amp;M 2009GRC Rebuttal_Rebuttal Power Costs_Electric Rev Req Model (2009 GRC) Rebuttal REmoval of New  WH Solar AdjustMI" xfId="589"/>
    <cellStyle name="_DEM-WP(C) Costs not in AURORA 2007PCORC-5.07Update_DEM-WP(C) Production O&amp;M 2009GRC Rebuttal_Rebuttal Power Costs_Electric Rev Req Model (2009 GRC) Revised 01-18-2010" xfId="590"/>
    <cellStyle name="_DEM-WP(C) Costs not in AURORA 2007PCORC-5.07Update_DEM-WP(C) Production O&amp;M 2010GRC As-Filed" xfId="591"/>
    <cellStyle name="_DEM-WP(C) Costs not in AURORA 2007PCORC-5.07Update_DEM-WP(C) Production O&amp;M 2010GRC As-Filed 2" xfId="592"/>
    <cellStyle name="_DEM-WP(C) Costs not in AURORA 2007PCORC-5.07Update_Electric Rev Req Model (2009 GRC) " xfId="593"/>
    <cellStyle name="_DEM-WP(C) Costs not in AURORA 2007PCORC-5.07Update_Electric Rev Req Model (2009 GRC) Rebuttal REmoval of New  WH Solar AdjustMI" xfId="594"/>
    <cellStyle name="_DEM-WP(C) Costs not in AURORA 2007PCORC-5.07Update_Electric Rev Req Model (2009 GRC) Revised 01-18-2010" xfId="595"/>
    <cellStyle name="_DEM-WP(C) Costs not in AURORA 2007PCORC-5.07Update_NIM Summary" xfId="596"/>
    <cellStyle name="_DEM-WP(C) Costs not in AURORA 2007PCORC-5.07Update_NIM Summary 09GRC" xfId="597"/>
    <cellStyle name="_DEM-WP(C) Costs not in AURORA 2007PCORC-5.07Update_NIM Summary 09GRC_NIM Summary" xfId="598"/>
    <cellStyle name="_DEM-WP(C) Costs not in AURORA 2007PCORC-5.07Update_Power Costs - Comparison bx Rbtl-Staff-Jt-PC" xfId="599"/>
    <cellStyle name="_DEM-WP(C) Costs not in AURORA 2007PCORC-5.07Update_Rebuttal Power Costs" xfId="600"/>
    <cellStyle name="_DEM-WP(C) Costs Not In AURORA 2009GRC" xfId="601"/>
    <cellStyle name="_DEM-WP(C) Prod O&amp;M 2007GRC" xfId="602"/>
    <cellStyle name="_DEM-WP(C) Prod O&amp;M 2007GRC 2" xfId="603"/>
    <cellStyle name="_DEM-WP(C) Prod O&amp;M 2007GRC_Adj Bench DR 3 for Initial Briefs (Electric)" xfId="604"/>
    <cellStyle name="_DEM-WP(C) Prod O&amp;M 2007GRC_Book2" xfId="605"/>
    <cellStyle name="_DEM-WP(C) Prod O&amp;M 2007GRC_Book2_Adj Bench DR 3 for Initial Briefs (Electric)" xfId="606"/>
    <cellStyle name="_DEM-WP(C) Prod O&amp;M 2007GRC_Book2_Electric Rev Req Model (2009 GRC) Rebuttal REmoval of New  WH Solar AdjustMI" xfId="607"/>
    <cellStyle name="_DEM-WP(C) Prod O&amp;M 2007GRC_Book2_Electric Rev Req Model (2009 GRC) Revised 01-18-2010" xfId="608"/>
    <cellStyle name="_DEM-WP(C) Prod O&amp;M 2007GRC_Confidential Material" xfId="609"/>
    <cellStyle name="_DEM-WP(C) Prod O&amp;M 2007GRC_DEM-WP(C) Colstrip 12 Coal Cost Forecast 2010GRC" xfId="610"/>
    <cellStyle name="_DEM-WP(C) Prod O&amp;M 2007GRC_DEM-WP(C) Production O&amp;M 2010GRC As-Filed" xfId="611"/>
    <cellStyle name="_DEM-WP(C) Prod O&amp;M 2007GRC_DEM-WP(C) Production O&amp;M 2010GRC As-Filed 2" xfId="612"/>
    <cellStyle name="_DEM-WP(C) Prod O&amp;M 2007GRC_Electric Rev Req Model (2009 GRC) Rebuttal REmoval of New  WH Solar AdjustMI" xfId="613"/>
    <cellStyle name="_DEM-WP(C) Prod O&amp;M 2007GRC_Electric Rev Req Model (2009 GRC) Revised 01-18-2010" xfId="614"/>
    <cellStyle name="_DEM-WP(C) Prod O&amp;M 2007GRC_Rebuttal Power Costs" xfId="615"/>
    <cellStyle name="_DEM-WP(C) Prod O&amp;M 2007GRC_Rebuttal Power Costs_Adj Bench DR 3 for Initial Briefs (Electric)" xfId="616"/>
    <cellStyle name="_DEM-WP(C) Prod O&amp;M 2007GRC_Rebuttal Power Costs_Electric Rev Req Model (2009 GRC) Rebuttal REmoval of New  WH Solar AdjustMI" xfId="617"/>
    <cellStyle name="_DEM-WP(C) Prod O&amp;M 2007GRC_Rebuttal Power Costs_Electric Rev Req Model (2009 GRC) Revised 01-18-2010" xfId="618"/>
    <cellStyle name="_x0013__DEM-WP(C) Production O&amp;M 2010GRC As-Filed" xfId="619"/>
    <cellStyle name="_x0013__DEM-WP(C) Production O&amp;M 2010GRC As-Filed 2" xfId="620"/>
    <cellStyle name="_DEM-WP(C) Rate Year Sumas by Month Update Corrected" xfId="621"/>
    <cellStyle name="_DEM-WP(C) Sumas Proforma 11.5.07" xfId="622"/>
    <cellStyle name="_DEM-WP(C) Westside Hydro Data_051007" xfId="623"/>
    <cellStyle name="_DEM-WP(C) Westside Hydro Data_051007_16.37E Wild Horse Expansion DeferralRevwrkingfile SF" xfId="624"/>
    <cellStyle name="_DEM-WP(C) Westside Hydro Data_051007_2009 GRC Compl Filing - Exhibit D" xfId="625"/>
    <cellStyle name="_DEM-WP(C) Westside Hydro Data_051007_Adj Bench DR 3 for Initial Briefs (Electric)" xfId="626"/>
    <cellStyle name="_DEM-WP(C) Westside Hydro Data_051007_Book2" xfId="627"/>
    <cellStyle name="_DEM-WP(C) Westside Hydro Data_051007_Book4" xfId="628"/>
    <cellStyle name="_DEM-WP(C) Westside Hydro Data_051007_Electric Rev Req Model (2009 GRC) " xfId="629"/>
    <cellStyle name="_DEM-WP(C) Westside Hydro Data_051007_Electric Rev Req Model (2009 GRC) Rebuttal REmoval of New  WH Solar AdjustMI" xfId="630"/>
    <cellStyle name="_DEM-WP(C) Westside Hydro Data_051007_Electric Rev Req Model (2009 GRC) Revised 01-18-2010" xfId="631"/>
    <cellStyle name="_DEM-WP(C) Westside Hydro Data_051007_NIM Summary" xfId="632"/>
    <cellStyle name="_DEM-WP(C) Westside Hydro Data_051007_Power Costs - Comparison bx Rbtl-Staff-Jt-PC" xfId="633"/>
    <cellStyle name="_DEM-WP(C) Westside Hydro Data_051007_Rebuttal Power Costs" xfId="634"/>
    <cellStyle name="_Elec Peak Capacity Need_2008-2029_032709_Wind 5% Cap" xfId="635"/>
    <cellStyle name="_Elec Peak Capacity Need_2008-2029_032709_Wind 5% Cap_NIM Summary" xfId="636"/>
    <cellStyle name="_Elec Peak Capacity Need_2008-2029_032709_Wind 5% Cap-ST-Adj-PJP1" xfId="637"/>
    <cellStyle name="_Elec Peak Capacity Need_2008-2029_032709_Wind 5% Cap-ST-Adj-PJP1_NIM Summary" xfId="638"/>
    <cellStyle name="_Elec Peak Capacity Need_2008-2029_120908_Wind 5% Cap_Low" xfId="639"/>
    <cellStyle name="_Elec Peak Capacity Need_2008-2029_120908_Wind 5% Cap_Low_NIM Summary" xfId="640"/>
    <cellStyle name="_Elec Peak Capacity Need_2008-2029_Wind 5% Cap_050809" xfId="641"/>
    <cellStyle name="_Elec Peak Capacity Need_2008-2029_Wind 5% Cap_050809_NIM Summary" xfId="642"/>
    <cellStyle name="_x0013__Electric Rev Req Model (2009 GRC) " xfId="643"/>
    <cellStyle name="_x0013__Electric Rev Req Model (2009 GRC) Rebuttal REmoval of New  WH Solar AdjustMI" xfId="644"/>
    <cellStyle name="_x0013__Electric Rev Req Model (2009 GRC) Revised 01-18-2010" xfId="645"/>
    <cellStyle name="_ENCOGEN_WBOOK" xfId="646"/>
    <cellStyle name="_ENCOGEN_WBOOK_NIM Summary" xfId="647"/>
    <cellStyle name="_Fixed Gas Transport 1 19 09" xfId="648"/>
    <cellStyle name="_Fuel Prices 4-14" xfId="649"/>
    <cellStyle name="_Fuel Prices 4-14 2" xfId="650"/>
    <cellStyle name="_Fuel Prices 4-14_04 07E Wild Horse Wind Expansion (C) (2)" xfId="651"/>
    <cellStyle name="_Fuel Prices 4-14_04 07E Wild Horse Wind Expansion (C) (2)_Adj Bench DR 3 for Initial Briefs (Electric)" xfId="652"/>
    <cellStyle name="_Fuel Prices 4-14_04 07E Wild Horse Wind Expansion (C) (2)_Electric Rev Req Model (2009 GRC) " xfId="653"/>
    <cellStyle name="_Fuel Prices 4-14_04 07E Wild Horse Wind Expansion (C) (2)_Electric Rev Req Model (2009 GRC) Rebuttal REmoval of New  WH Solar AdjustMI" xfId="654"/>
    <cellStyle name="_Fuel Prices 4-14_04 07E Wild Horse Wind Expansion (C) (2)_Electric Rev Req Model (2009 GRC) Revised 01-18-2010" xfId="655"/>
    <cellStyle name="_Fuel Prices 4-14_16.37E Wild Horse Expansion DeferralRevwrkingfile SF" xfId="656"/>
    <cellStyle name="_Fuel Prices 4-14_2009 GRC Compl Filing - Exhibit D" xfId="657"/>
    <cellStyle name="_Fuel Prices 4-14_4 31 Regulatory Assets and Liabilities  7 06- Exhibit D" xfId="658"/>
    <cellStyle name="_Fuel Prices 4-14_4 31 Regulatory Assets and Liabilities  7 06- Exhibit D_NIM Summary" xfId="659"/>
    <cellStyle name="_Fuel Prices 4-14_4 32 Regulatory Assets and Liabilities  7 06- Exhibit D" xfId="660"/>
    <cellStyle name="_Fuel Prices 4-14_4 32 Regulatory Assets and Liabilities  7 06- Exhibit D_NIM Summary" xfId="661"/>
    <cellStyle name="_Fuel Prices 4-14_Book2" xfId="662"/>
    <cellStyle name="_Fuel Prices 4-14_Book2_Adj Bench DR 3 for Initial Briefs (Electric)" xfId="663"/>
    <cellStyle name="_Fuel Prices 4-14_Book2_Electric Rev Req Model (2009 GRC) Rebuttal REmoval of New  WH Solar AdjustMI" xfId="664"/>
    <cellStyle name="_Fuel Prices 4-14_Book2_Electric Rev Req Model (2009 GRC) Revised 01-18-2010" xfId="665"/>
    <cellStyle name="_Fuel Prices 4-14_Book4" xfId="666"/>
    <cellStyle name="_Fuel Prices 4-14_Book9" xfId="667"/>
    <cellStyle name="_Fuel Prices 4-14_Chelan PUD Power Costs (8-10)" xfId="668"/>
    <cellStyle name="_Fuel Prices 4-14_NIM Summary" xfId="669"/>
    <cellStyle name="_Fuel Prices 4-14_NIM Summary 09GRC" xfId="670"/>
    <cellStyle name="_Fuel Prices 4-14_PCA 9 -  Exhibit D April 2010 (3)" xfId="671"/>
    <cellStyle name="_Fuel Prices 4-14_Power Costs - Comparison bx Rbtl-Staff-Jt-PC" xfId="672"/>
    <cellStyle name="_Fuel Prices 4-14_Power Costs - Comparison bx Rbtl-Staff-Jt-PC_Adj Bench DR 3 for Initial Briefs (Electric)" xfId="673"/>
    <cellStyle name="_Fuel Prices 4-14_Power Costs - Comparison bx Rbtl-Staff-Jt-PC_Electric Rev Req Model (2009 GRC) Rebuttal REmoval of New  WH Solar AdjustMI" xfId="674"/>
    <cellStyle name="_Fuel Prices 4-14_Power Costs - Comparison bx Rbtl-Staff-Jt-PC_Electric Rev Req Model (2009 GRC) Revised 01-18-2010" xfId="675"/>
    <cellStyle name="_Fuel Prices 4-14_Rebuttal Power Costs" xfId="676"/>
    <cellStyle name="_Fuel Prices 4-14_Rebuttal Power Costs_Adj Bench DR 3 for Initial Briefs (Electric)" xfId="677"/>
    <cellStyle name="_Fuel Prices 4-14_Rebuttal Power Costs_Electric Rev Req Model (2009 GRC) Rebuttal REmoval of New  WH Solar AdjustMI" xfId="678"/>
    <cellStyle name="_Fuel Prices 4-14_Rebuttal Power Costs_Electric Rev Req Model (2009 GRC) Revised 01-18-2010" xfId="679"/>
    <cellStyle name="_Fuel Prices 4-14_Wind Integration 10GRC" xfId="680"/>
    <cellStyle name="_Gas Transportation Charges_2009GRC_120308" xfId="681"/>
    <cellStyle name="_Gas Transportation Charges_2009GRC_120308_Chelan PUD Power Costs (8-10)" xfId="682"/>
    <cellStyle name="_Gas Transportation Charges_2009GRC_120308_DEM-WP(C) Costs Not In AURORA 2010GRC As Filed" xfId="683"/>
    <cellStyle name="_Gas Transportation Charges_2009GRC_120308_DEM-WP(C) Costs Not In AURORA 2010GRC As Filed 2" xfId="684"/>
    <cellStyle name="_Gas Transportation Charges_2009GRC_120308_NIM Summary" xfId="685"/>
    <cellStyle name="_Gas Transportation Charges_2009GRC_120308_NIM Summary 09GRC" xfId="686"/>
    <cellStyle name="_Gas Transportation Charges_2009GRC_120308_PCA 9 -  Exhibit D April 2010 (3)" xfId="687"/>
    <cellStyle name="_Gas Transportation Charges_2009GRC_120308_Reconciliation" xfId="688"/>
    <cellStyle name="_Gas Transportation Charges_2009GRC_120308_Reconciliation 2" xfId="689"/>
    <cellStyle name="_Gas Transportation Charges_2009GRC_120308_Wind Integration 10GRC" xfId="690"/>
    <cellStyle name="_Mid C 09GRC" xfId="691"/>
    <cellStyle name="_Monthly Fixed Input" xfId="692"/>
    <cellStyle name="_Monthly Fixed Input_NIM Summary" xfId="693"/>
    <cellStyle name="_NIM 06 Base Case Current Trends" xfId="694"/>
    <cellStyle name="_NIM 06 Base Case Current Trends 2" xfId="695"/>
    <cellStyle name="_NIM 06 Base Case Current Trends_Adj Bench DR 3 for Initial Briefs (Electric)" xfId="696"/>
    <cellStyle name="_NIM 06 Base Case Current Trends_Book2" xfId="697"/>
    <cellStyle name="_NIM 06 Base Case Current Trends_Book2_Adj Bench DR 3 for Initial Briefs (Electric)" xfId="698"/>
    <cellStyle name="_NIM 06 Base Case Current Trends_Book2_Electric Rev Req Model (2009 GRC) Rebuttal REmoval of New  WH Solar AdjustMI" xfId="699"/>
    <cellStyle name="_NIM 06 Base Case Current Trends_Book2_Electric Rev Req Model (2009 GRC) Revised 01-18-2010" xfId="700"/>
    <cellStyle name="_NIM 06 Base Case Current Trends_Chelan PUD Power Costs (8-10)" xfId="701"/>
    <cellStyle name="_NIM 06 Base Case Current Trends_Confidential Material" xfId="702"/>
    <cellStyle name="_NIM 06 Base Case Current Trends_DEM-WP(C) Colstrip 12 Coal Cost Forecast 2010GRC" xfId="703"/>
    <cellStyle name="_NIM 06 Base Case Current Trends_DEM-WP(C) Production O&amp;M 2010GRC As-Filed" xfId="704"/>
    <cellStyle name="_NIM 06 Base Case Current Trends_DEM-WP(C) Production O&amp;M 2010GRC As-Filed 2" xfId="705"/>
    <cellStyle name="_NIM 06 Base Case Current Trends_Electric Rev Req Model (2009 GRC) " xfId="706"/>
    <cellStyle name="_NIM 06 Base Case Current Trends_Electric Rev Req Model (2009 GRC) Rebuttal REmoval of New  WH Solar AdjustMI" xfId="707"/>
    <cellStyle name="_NIM 06 Base Case Current Trends_Electric Rev Req Model (2009 GRC) Revised 01-18-2010" xfId="708"/>
    <cellStyle name="_NIM 06 Base Case Current Trends_NIM Summary" xfId="709"/>
    <cellStyle name="_NIM 06 Base Case Current Trends_Rebuttal Power Costs" xfId="710"/>
    <cellStyle name="_NIM 06 Base Case Current Trends_Rebuttal Power Costs_Adj Bench DR 3 for Initial Briefs (Electric)" xfId="711"/>
    <cellStyle name="_NIM 06 Base Case Current Trends_Rebuttal Power Costs_Electric Rev Req Model (2009 GRC) Rebuttal REmoval of New  WH Solar AdjustMI" xfId="712"/>
    <cellStyle name="_NIM 06 Base Case Current Trends_Rebuttal Power Costs_Electric Rev Req Model (2009 GRC) Revised 01-18-2010" xfId="713"/>
    <cellStyle name="_NIM Summary 09GRC" xfId="714"/>
    <cellStyle name="_NIM Summary 09GRC_NIM Summary" xfId="715"/>
    <cellStyle name="_PCA 7 - Exhibit D update 9_30_2008" xfId="716"/>
    <cellStyle name="_PCA 7 - Exhibit D update 9_30_2008 2" xfId="717"/>
    <cellStyle name="_PCA 7 - Exhibit D update 9_30_2008_Chelan PUD Power Costs (8-10)" xfId="718"/>
    <cellStyle name="_PCA 7 - Exhibit D update 9_30_2008_NIM Summary" xfId="719"/>
    <cellStyle name="_PCA 7 - Exhibit D update 9_30_2008_Transmission Workbook for May BOD" xfId="720"/>
    <cellStyle name="_PCA 7 - Exhibit D update 9_30_2008_Wind Integration 10GRC" xfId="721"/>
    <cellStyle name="_Portfolio SPlan Base Case.xls Chart 1" xfId="722"/>
    <cellStyle name="_Portfolio SPlan Base Case.xls Chart 1 2" xfId="723"/>
    <cellStyle name="_Portfolio SPlan Base Case.xls Chart 1_Adj Bench DR 3 for Initial Briefs (Electric)" xfId="724"/>
    <cellStyle name="_Portfolio SPlan Base Case.xls Chart 1_Book2" xfId="725"/>
    <cellStyle name="_Portfolio SPlan Base Case.xls Chart 1_Book2_Adj Bench DR 3 for Initial Briefs (Electric)" xfId="726"/>
    <cellStyle name="_Portfolio SPlan Base Case.xls Chart 1_Book2_Electric Rev Req Model (2009 GRC) Rebuttal REmoval of New  WH Solar AdjustMI" xfId="727"/>
    <cellStyle name="_Portfolio SPlan Base Case.xls Chart 1_Book2_Electric Rev Req Model (2009 GRC) Revised 01-18-2010" xfId="728"/>
    <cellStyle name="_Portfolio SPlan Base Case.xls Chart 1_Chelan PUD Power Costs (8-10)" xfId="729"/>
    <cellStyle name="_Portfolio SPlan Base Case.xls Chart 1_Confidential Material" xfId="730"/>
    <cellStyle name="_Portfolio SPlan Base Case.xls Chart 1_DEM-WP(C) Colstrip 12 Coal Cost Forecast 2010GRC" xfId="731"/>
    <cellStyle name="_Portfolio SPlan Base Case.xls Chart 1_DEM-WP(C) Production O&amp;M 2010GRC As-Filed" xfId="732"/>
    <cellStyle name="_Portfolio SPlan Base Case.xls Chart 1_DEM-WP(C) Production O&amp;M 2010GRC As-Filed 2" xfId="733"/>
    <cellStyle name="_Portfolio SPlan Base Case.xls Chart 1_Electric Rev Req Model (2009 GRC) " xfId="734"/>
    <cellStyle name="_Portfolio SPlan Base Case.xls Chart 1_Electric Rev Req Model (2009 GRC) Rebuttal REmoval of New  WH Solar AdjustMI" xfId="735"/>
    <cellStyle name="_Portfolio SPlan Base Case.xls Chart 1_Electric Rev Req Model (2009 GRC) Revised 01-18-2010" xfId="736"/>
    <cellStyle name="_Portfolio SPlan Base Case.xls Chart 1_NIM Summary" xfId="737"/>
    <cellStyle name="_Portfolio SPlan Base Case.xls Chart 1_Rebuttal Power Costs" xfId="738"/>
    <cellStyle name="_Portfolio SPlan Base Case.xls Chart 1_Rebuttal Power Costs_Adj Bench DR 3 for Initial Briefs (Electric)" xfId="739"/>
    <cellStyle name="_Portfolio SPlan Base Case.xls Chart 1_Rebuttal Power Costs_Electric Rev Req Model (2009 GRC) Rebuttal REmoval of New  WH Solar AdjustMI" xfId="740"/>
    <cellStyle name="_Portfolio SPlan Base Case.xls Chart 1_Rebuttal Power Costs_Electric Rev Req Model (2009 GRC) Revised 01-18-2010" xfId="741"/>
    <cellStyle name="_Portfolio SPlan Base Case.xls Chart 2" xfId="742"/>
    <cellStyle name="_Portfolio SPlan Base Case.xls Chart 2 2" xfId="743"/>
    <cellStyle name="_Portfolio SPlan Base Case.xls Chart 2_Adj Bench DR 3 for Initial Briefs (Electric)" xfId="744"/>
    <cellStyle name="_Portfolio SPlan Base Case.xls Chart 2_Book2" xfId="745"/>
    <cellStyle name="_Portfolio SPlan Base Case.xls Chart 2_Book2_Adj Bench DR 3 for Initial Briefs (Electric)" xfId="746"/>
    <cellStyle name="_Portfolio SPlan Base Case.xls Chart 2_Book2_Electric Rev Req Model (2009 GRC) Rebuttal REmoval of New  WH Solar AdjustMI" xfId="747"/>
    <cellStyle name="_Portfolio SPlan Base Case.xls Chart 2_Book2_Electric Rev Req Model (2009 GRC) Revised 01-18-2010" xfId="748"/>
    <cellStyle name="_Portfolio SPlan Base Case.xls Chart 2_Chelan PUD Power Costs (8-10)" xfId="749"/>
    <cellStyle name="_Portfolio SPlan Base Case.xls Chart 2_Confidential Material" xfId="750"/>
    <cellStyle name="_Portfolio SPlan Base Case.xls Chart 2_DEM-WP(C) Colstrip 12 Coal Cost Forecast 2010GRC" xfId="751"/>
    <cellStyle name="_Portfolio SPlan Base Case.xls Chart 2_DEM-WP(C) Production O&amp;M 2010GRC As-Filed" xfId="752"/>
    <cellStyle name="_Portfolio SPlan Base Case.xls Chart 2_DEM-WP(C) Production O&amp;M 2010GRC As-Filed 2" xfId="753"/>
    <cellStyle name="_Portfolio SPlan Base Case.xls Chart 2_Electric Rev Req Model (2009 GRC) " xfId="754"/>
    <cellStyle name="_Portfolio SPlan Base Case.xls Chart 2_Electric Rev Req Model (2009 GRC) Rebuttal REmoval of New  WH Solar AdjustMI" xfId="755"/>
    <cellStyle name="_Portfolio SPlan Base Case.xls Chart 2_Electric Rev Req Model (2009 GRC) Revised 01-18-2010" xfId="756"/>
    <cellStyle name="_Portfolio SPlan Base Case.xls Chart 2_NIM Summary" xfId="757"/>
    <cellStyle name="_Portfolio SPlan Base Case.xls Chart 2_Rebuttal Power Costs" xfId="758"/>
    <cellStyle name="_Portfolio SPlan Base Case.xls Chart 2_Rebuttal Power Costs_Adj Bench DR 3 for Initial Briefs (Electric)" xfId="759"/>
    <cellStyle name="_Portfolio SPlan Base Case.xls Chart 2_Rebuttal Power Costs_Electric Rev Req Model (2009 GRC) Rebuttal REmoval of New  WH Solar AdjustMI" xfId="760"/>
    <cellStyle name="_Portfolio SPlan Base Case.xls Chart 2_Rebuttal Power Costs_Electric Rev Req Model (2009 GRC) Revised 01-18-2010" xfId="761"/>
    <cellStyle name="_Portfolio SPlan Base Case.xls Chart 3" xfId="762"/>
    <cellStyle name="_Portfolio SPlan Base Case.xls Chart 3 2" xfId="763"/>
    <cellStyle name="_Portfolio SPlan Base Case.xls Chart 3_Adj Bench DR 3 for Initial Briefs (Electric)" xfId="764"/>
    <cellStyle name="_Portfolio SPlan Base Case.xls Chart 3_Book2" xfId="765"/>
    <cellStyle name="_Portfolio SPlan Base Case.xls Chart 3_Book2_Adj Bench DR 3 for Initial Briefs (Electric)" xfId="766"/>
    <cellStyle name="_Portfolio SPlan Base Case.xls Chart 3_Book2_Electric Rev Req Model (2009 GRC) Rebuttal REmoval of New  WH Solar AdjustMI" xfId="767"/>
    <cellStyle name="_Portfolio SPlan Base Case.xls Chart 3_Book2_Electric Rev Req Model (2009 GRC) Revised 01-18-2010" xfId="768"/>
    <cellStyle name="_Portfolio SPlan Base Case.xls Chart 3_Chelan PUD Power Costs (8-10)" xfId="769"/>
    <cellStyle name="_Portfolio SPlan Base Case.xls Chart 3_Confidential Material" xfId="770"/>
    <cellStyle name="_Portfolio SPlan Base Case.xls Chart 3_DEM-WP(C) Colstrip 12 Coal Cost Forecast 2010GRC" xfId="771"/>
    <cellStyle name="_Portfolio SPlan Base Case.xls Chart 3_DEM-WP(C) Production O&amp;M 2010GRC As-Filed" xfId="772"/>
    <cellStyle name="_Portfolio SPlan Base Case.xls Chart 3_DEM-WP(C) Production O&amp;M 2010GRC As-Filed 2" xfId="773"/>
    <cellStyle name="_Portfolio SPlan Base Case.xls Chart 3_Electric Rev Req Model (2009 GRC) " xfId="774"/>
    <cellStyle name="_Portfolio SPlan Base Case.xls Chart 3_Electric Rev Req Model (2009 GRC) Rebuttal REmoval of New  WH Solar AdjustMI" xfId="775"/>
    <cellStyle name="_Portfolio SPlan Base Case.xls Chart 3_Electric Rev Req Model (2009 GRC) Revised 01-18-2010" xfId="776"/>
    <cellStyle name="_Portfolio SPlan Base Case.xls Chart 3_NIM Summary" xfId="777"/>
    <cellStyle name="_Portfolio SPlan Base Case.xls Chart 3_Rebuttal Power Costs" xfId="778"/>
    <cellStyle name="_Portfolio SPlan Base Case.xls Chart 3_Rebuttal Power Costs_Adj Bench DR 3 for Initial Briefs (Electric)" xfId="779"/>
    <cellStyle name="_Portfolio SPlan Base Case.xls Chart 3_Rebuttal Power Costs_Electric Rev Req Model (2009 GRC) Rebuttal REmoval of New  WH Solar AdjustMI" xfId="780"/>
    <cellStyle name="_Portfolio SPlan Base Case.xls Chart 3_Rebuttal Power Costs_Electric Rev Req Model (2009 GRC) Revised 01-18-2010" xfId="781"/>
    <cellStyle name="_Power Cost Value Copy 11.30.05 gas 1.09.06 AURORA at 1.10.06" xfId="782"/>
    <cellStyle name="_Power Cost Value Copy 11.30.05 gas 1.09.06 AURORA at 1.10.06 2" xfId="783"/>
    <cellStyle name="_Power Cost Value Copy 11.30.05 gas 1.09.06 AURORA at 1.10.06_04 07E Wild Horse Wind Expansion (C) (2)" xfId="784"/>
    <cellStyle name="_Power Cost Value Copy 11.30.05 gas 1.09.06 AURORA at 1.10.06_04 07E Wild Horse Wind Expansion (C) (2)_Adj Bench DR 3 for Initial Briefs (Electric)" xfId="785"/>
    <cellStyle name="_Power Cost Value Copy 11.30.05 gas 1.09.06 AURORA at 1.10.06_04 07E Wild Horse Wind Expansion (C) (2)_Electric Rev Req Model (2009 GRC) " xfId="786"/>
    <cellStyle name="_Power Cost Value Copy 11.30.05 gas 1.09.06 AURORA at 1.10.06_04 07E Wild Horse Wind Expansion (C) (2)_Electric Rev Req Model (2009 GRC) Rebuttal REmoval of New  WH Solar AdjustMI" xfId="787"/>
    <cellStyle name="_Power Cost Value Copy 11.30.05 gas 1.09.06 AURORA at 1.10.06_04 07E Wild Horse Wind Expansion (C) (2)_Electric Rev Req Model (2009 GRC) Revised 01-18-2010" xfId="788"/>
    <cellStyle name="_Power Cost Value Copy 11.30.05 gas 1.09.06 AURORA at 1.10.06_16.37E Wild Horse Expansion DeferralRevwrkingfile SF" xfId="789"/>
    <cellStyle name="_Power Cost Value Copy 11.30.05 gas 1.09.06 AURORA at 1.10.06_2009 GRC Compl Filing - Exhibit D" xfId="790"/>
    <cellStyle name="_Power Cost Value Copy 11.30.05 gas 1.09.06 AURORA at 1.10.06_4 31 Regulatory Assets and Liabilities  7 06- Exhibit D" xfId="791"/>
    <cellStyle name="_Power Cost Value Copy 11.30.05 gas 1.09.06 AURORA at 1.10.06_4 31 Regulatory Assets and Liabilities  7 06- Exhibit D_NIM Summary" xfId="792"/>
    <cellStyle name="_Power Cost Value Copy 11.30.05 gas 1.09.06 AURORA at 1.10.06_4 32 Regulatory Assets and Liabilities  7 06- Exhibit D" xfId="793"/>
    <cellStyle name="_Power Cost Value Copy 11.30.05 gas 1.09.06 AURORA at 1.10.06_4 32 Regulatory Assets and Liabilities  7 06- Exhibit D_NIM Summary" xfId="794"/>
    <cellStyle name="_Power Cost Value Copy 11.30.05 gas 1.09.06 AURORA at 1.10.06_Book2" xfId="795"/>
    <cellStyle name="_Power Cost Value Copy 11.30.05 gas 1.09.06 AURORA at 1.10.06_Book2_Adj Bench DR 3 for Initial Briefs (Electric)" xfId="796"/>
    <cellStyle name="_Power Cost Value Copy 11.30.05 gas 1.09.06 AURORA at 1.10.06_Book2_Electric Rev Req Model (2009 GRC) Rebuttal REmoval of New  WH Solar AdjustMI" xfId="797"/>
    <cellStyle name="_Power Cost Value Copy 11.30.05 gas 1.09.06 AURORA at 1.10.06_Book2_Electric Rev Req Model (2009 GRC) Revised 01-18-2010" xfId="798"/>
    <cellStyle name="_Power Cost Value Copy 11.30.05 gas 1.09.06 AURORA at 1.10.06_Book4" xfId="799"/>
    <cellStyle name="_Power Cost Value Copy 11.30.05 gas 1.09.06 AURORA at 1.10.06_Book9" xfId="800"/>
    <cellStyle name="_Power Cost Value Copy 11.30.05 gas 1.09.06 AURORA at 1.10.06_Chelan PUD Power Costs (8-10)" xfId="801"/>
    <cellStyle name="_Power Cost Value Copy 11.30.05 gas 1.09.06 AURORA at 1.10.06_Exhibit D fr R Gho 12-31-08" xfId="802"/>
    <cellStyle name="_Power Cost Value Copy 11.30.05 gas 1.09.06 AURORA at 1.10.06_Exhibit D fr R Gho 12-31-08 v2" xfId="803"/>
    <cellStyle name="_Power Cost Value Copy 11.30.05 gas 1.09.06 AURORA at 1.10.06_Exhibit D fr R Gho 12-31-08 v2_NIM Summary" xfId="804"/>
    <cellStyle name="_Power Cost Value Copy 11.30.05 gas 1.09.06 AURORA at 1.10.06_Exhibit D fr R Gho 12-31-08_NIM Summary" xfId="805"/>
    <cellStyle name="_Power Cost Value Copy 11.30.05 gas 1.09.06 AURORA at 1.10.06_Hopkins Ridge Prepaid Tran - Interest Earned RY 12ME Feb  '11" xfId="806"/>
    <cellStyle name="_Power Cost Value Copy 11.30.05 gas 1.09.06 AURORA at 1.10.06_Hopkins Ridge Prepaid Tran - Interest Earned RY 12ME Feb  '11_NIM Summary" xfId="807"/>
    <cellStyle name="_Power Cost Value Copy 11.30.05 gas 1.09.06 AURORA at 1.10.06_Hopkins Ridge Prepaid Tran - Interest Earned RY 12ME Feb  '11_Transmission Workbook for May BOD" xfId="808"/>
    <cellStyle name="_Power Cost Value Copy 11.30.05 gas 1.09.06 AURORA at 1.10.06_NIM Summary" xfId="809"/>
    <cellStyle name="_Power Cost Value Copy 11.30.05 gas 1.09.06 AURORA at 1.10.06_NIM Summary 09GRC" xfId="810"/>
    <cellStyle name="_Power Cost Value Copy 11.30.05 gas 1.09.06 AURORA at 1.10.06_PCA 7 - Exhibit D update 11_30_08 (2)" xfId="811"/>
    <cellStyle name="_Power Cost Value Copy 11.30.05 gas 1.09.06 AURORA at 1.10.06_PCA 7 - Exhibit D update 11_30_08 (2)_NIM Summary" xfId="812"/>
    <cellStyle name="_Power Cost Value Copy 11.30.05 gas 1.09.06 AURORA at 1.10.06_PCA 9 -  Exhibit D April 2010 (3)" xfId="813"/>
    <cellStyle name="_Power Cost Value Copy 11.30.05 gas 1.09.06 AURORA at 1.10.06_Power Costs - Comparison bx Rbtl-Staff-Jt-PC" xfId="814"/>
    <cellStyle name="_Power Cost Value Copy 11.30.05 gas 1.09.06 AURORA at 1.10.06_Power Costs - Comparison bx Rbtl-Staff-Jt-PC_Adj Bench DR 3 for Initial Briefs (Electric)" xfId="815"/>
    <cellStyle name="_Power Cost Value Copy 11.30.05 gas 1.09.06 AURORA at 1.10.06_Power Costs - Comparison bx Rbtl-Staff-Jt-PC_Electric Rev Req Model (2009 GRC) Rebuttal REmoval of New  WH Solar AdjustMI" xfId="816"/>
    <cellStyle name="_Power Cost Value Copy 11.30.05 gas 1.09.06 AURORA at 1.10.06_Power Costs - Comparison bx Rbtl-Staff-Jt-PC_Electric Rev Req Model (2009 GRC) Revised 01-18-2010" xfId="817"/>
    <cellStyle name="_Power Cost Value Copy 11.30.05 gas 1.09.06 AURORA at 1.10.06_Rebuttal Power Costs" xfId="818"/>
    <cellStyle name="_Power Cost Value Copy 11.30.05 gas 1.09.06 AURORA at 1.10.06_Rebuttal Power Costs_Adj Bench DR 3 for Initial Briefs (Electric)" xfId="819"/>
    <cellStyle name="_Power Cost Value Copy 11.30.05 gas 1.09.06 AURORA at 1.10.06_Rebuttal Power Costs_Electric Rev Req Model (2009 GRC) Rebuttal REmoval of New  WH Solar AdjustMI" xfId="820"/>
    <cellStyle name="_Power Cost Value Copy 11.30.05 gas 1.09.06 AURORA at 1.10.06_Rebuttal Power Costs_Electric Rev Req Model (2009 GRC) Revised 01-18-2010" xfId="821"/>
    <cellStyle name="_Power Cost Value Copy 11.30.05 gas 1.09.06 AURORA at 1.10.06_Transmission Workbook for May BOD" xfId="822"/>
    <cellStyle name="_Power Cost Value Copy 11.30.05 gas 1.09.06 AURORA at 1.10.06_Wind Integration 10GRC" xfId="823"/>
    <cellStyle name="_Price Output" xfId="824"/>
    <cellStyle name="_Price Output 2" xfId="825"/>
    <cellStyle name="_Price Output_NIM Summary" xfId="826"/>
    <cellStyle name="_Price Output_Wind Integration 10GRC" xfId="827"/>
    <cellStyle name="_Prices" xfId="828"/>
    <cellStyle name="_Prices 2" xfId="829"/>
    <cellStyle name="_Prices_NIM Summary" xfId="830"/>
    <cellStyle name="_Prices_Wind Integration 10GRC" xfId="831"/>
    <cellStyle name="_x0013__Rebuttal Power Costs" xfId="832"/>
    <cellStyle name="_x0013__Rebuttal Power Costs_Adj Bench DR 3 for Initial Briefs (Electric)" xfId="833"/>
    <cellStyle name="_x0013__Rebuttal Power Costs_Electric Rev Req Model (2009 GRC) Rebuttal REmoval of New  WH Solar AdjustMI" xfId="834"/>
    <cellStyle name="_x0013__Rebuttal Power Costs_Electric Rev Req Model (2009 GRC) Revised 01-18-2010" xfId="835"/>
    <cellStyle name="_recommendation" xfId="836"/>
    <cellStyle name="_recommendation 2" xfId="837"/>
    <cellStyle name="_recommendation_DEM-WP(C) Wind Integration Summary 2010GRC" xfId="838"/>
    <cellStyle name="_recommendation_NIM Summary" xfId="839"/>
    <cellStyle name="_Recon to Darrin's 5.11.05 proforma" xfId="840"/>
    <cellStyle name="_Recon to Darrin's 5.11.05 proforma 2" xfId="841"/>
    <cellStyle name="_Recon to Darrin's 5.11.05 proforma_(C) WHE Proforma with ITC cash grant 10 Yr Amort_for deferral_102809" xfId="842"/>
    <cellStyle name="_Recon to Darrin's 5.11.05 proforma_(C) WHE Proforma with ITC cash grant 10 Yr Amort_for deferral_102809_16.07E Wild Horse Wind Expansionwrkingfile" xfId="843"/>
    <cellStyle name="_Recon to Darrin's 5.11.05 proforma_(C) WHE Proforma with ITC cash grant 10 Yr Amort_for deferral_102809_16.07E Wild Horse Wind Expansionwrkingfile SF" xfId="844"/>
    <cellStyle name="_Recon to Darrin's 5.11.05 proforma_(C) WHE Proforma with ITC cash grant 10 Yr Amort_for deferral_102809_16.37E Wild Horse Expansion DeferralRevwrkingfile SF" xfId="845"/>
    <cellStyle name="_Recon to Darrin's 5.11.05 proforma_(C) WHE Proforma with ITC cash grant 10 Yr Amort_for rebuttal_120709" xfId="846"/>
    <cellStyle name="_Recon to Darrin's 5.11.05 proforma_04.07E Wild Horse Wind Expansion" xfId="847"/>
    <cellStyle name="_Recon to Darrin's 5.11.05 proforma_04.07E Wild Horse Wind Expansion_16.07E Wild Horse Wind Expansionwrkingfile" xfId="848"/>
    <cellStyle name="_Recon to Darrin's 5.11.05 proforma_04.07E Wild Horse Wind Expansion_16.07E Wild Horse Wind Expansionwrkingfile SF" xfId="849"/>
    <cellStyle name="_Recon to Darrin's 5.11.05 proforma_04.07E Wild Horse Wind Expansion_16.37E Wild Horse Expansion DeferralRevwrkingfile SF" xfId="850"/>
    <cellStyle name="_Recon to Darrin's 5.11.05 proforma_16.07E Wild Horse Wind Expansionwrkingfile" xfId="851"/>
    <cellStyle name="_Recon to Darrin's 5.11.05 proforma_16.07E Wild Horse Wind Expansionwrkingfile SF" xfId="852"/>
    <cellStyle name="_Recon to Darrin's 5.11.05 proforma_16.37E Wild Horse Expansion DeferralRevwrkingfile SF" xfId="853"/>
    <cellStyle name="_Recon to Darrin's 5.11.05 proforma_2009 GRC Compl Filing - Exhibit D" xfId="854"/>
    <cellStyle name="_Recon to Darrin's 5.11.05 proforma_4 31 Regulatory Assets and Liabilities  7 06- Exhibit D" xfId="855"/>
    <cellStyle name="_Recon to Darrin's 5.11.05 proforma_4 31 Regulatory Assets and Liabilities  7 06- Exhibit D_NIM Summary" xfId="856"/>
    <cellStyle name="_Recon to Darrin's 5.11.05 proforma_4 32 Regulatory Assets and Liabilities  7 06- Exhibit D" xfId="857"/>
    <cellStyle name="_Recon to Darrin's 5.11.05 proforma_4 32 Regulatory Assets and Liabilities  7 06- Exhibit D_NIM Summary" xfId="858"/>
    <cellStyle name="_Recon to Darrin's 5.11.05 proforma_Book2" xfId="859"/>
    <cellStyle name="_Recon to Darrin's 5.11.05 proforma_Book2_Adj Bench DR 3 for Initial Briefs (Electric)" xfId="860"/>
    <cellStyle name="_Recon to Darrin's 5.11.05 proforma_Book2_Electric Rev Req Model (2009 GRC) Rebuttal REmoval of New  WH Solar AdjustMI" xfId="861"/>
    <cellStyle name="_Recon to Darrin's 5.11.05 proforma_Book2_Electric Rev Req Model (2009 GRC) Revised 01-18-2010" xfId="862"/>
    <cellStyle name="_Recon to Darrin's 5.11.05 proforma_Book4" xfId="863"/>
    <cellStyle name="_Recon to Darrin's 5.11.05 proforma_Book9" xfId="864"/>
    <cellStyle name="_Recon to Darrin's 5.11.05 proforma_Chelan PUD Power Costs (8-10)" xfId="865"/>
    <cellStyle name="_Recon to Darrin's 5.11.05 proforma_Exhibit D fr R Gho 12-31-08" xfId="866"/>
    <cellStyle name="_Recon to Darrin's 5.11.05 proforma_Exhibit D fr R Gho 12-31-08 v2" xfId="867"/>
    <cellStyle name="_Recon to Darrin's 5.11.05 proforma_Exhibit D fr R Gho 12-31-08 v2_NIM Summary" xfId="868"/>
    <cellStyle name="_Recon to Darrin's 5.11.05 proforma_Exhibit D fr R Gho 12-31-08_NIM Summary" xfId="869"/>
    <cellStyle name="_Recon to Darrin's 5.11.05 proforma_Hopkins Ridge Prepaid Tran - Interest Earned RY 12ME Feb  '11" xfId="870"/>
    <cellStyle name="_Recon to Darrin's 5.11.05 proforma_Hopkins Ridge Prepaid Tran - Interest Earned RY 12ME Feb  '11_NIM Summary" xfId="871"/>
    <cellStyle name="_Recon to Darrin's 5.11.05 proforma_Hopkins Ridge Prepaid Tran - Interest Earned RY 12ME Feb  '11_Transmission Workbook for May BOD" xfId="872"/>
    <cellStyle name="_Recon to Darrin's 5.11.05 proforma_NIM Summary" xfId="873"/>
    <cellStyle name="_Recon to Darrin's 5.11.05 proforma_NIM Summary 09GRC" xfId="874"/>
    <cellStyle name="_Recon to Darrin's 5.11.05 proforma_PCA 7 - Exhibit D update 11_30_08 (2)" xfId="875"/>
    <cellStyle name="_Recon to Darrin's 5.11.05 proforma_PCA 7 - Exhibit D update 11_30_08 (2)_NIM Summary" xfId="876"/>
    <cellStyle name="_Recon to Darrin's 5.11.05 proforma_PCA 9 -  Exhibit D April 2010 (3)" xfId="877"/>
    <cellStyle name="_Recon to Darrin's 5.11.05 proforma_Power Costs - Comparison bx Rbtl-Staff-Jt-PC" xfId="878"/>
    <cellStyle name="_Recon to Darrin's 5.11.05 proforma_Power Costs - Comparison bx Rbtl-Staff-Jt-PC_Adj Bench DR 3 for Initial Briefs (Electric)" xfId="879"/>
    <cellStyle name="_Recon to Darrin's 5.11.05 proforma_Power Costs - Comparison bx Rbtl-Staff-Jt-PC_Electric Rev Req Model (2009 GRC) Rebuttal REmoval of New  WH Solar AdjustMI" xfId="880"/>
    <cellStyle name="_Recon to Darrin's 5.11.05 proforma_Power Costs - Comparison bx Rbtl-Staff-Jt-PC_Electric Rev Req Model (2009 GRC) Revised 01-18-2010" xfId="881"/>
    <cellStyle name="_Recon to Darrin's 5.11.05 proforma_Rebuttal Power Costs" xfId="882"/>
    <cellStyle name="_Recon to Darrin's 5.11.05 proforma_Rebuttal Power Costs_Adj Bench DR 3 for Initial Briefs (Electric)" xfId="883"/>
    <cellStyle name="_Recon to Darrin's 5.11.05 proforma_Rebuttal Power Costs_Electric Rev Req Model (2009 GRC) Rebuttal REmoval of New  WH Solar AdjustMI" xfId="884"/>
    <cellStyle name="_Recon to Darrin's 5.11.05 proforma_Rebuttal Power Costs_Electric Rev Req Model (2009 GRC) Revised 01-18-2010" xfId="885"/>
    <cellStyle name="_Recon to Darrin's 5.11.05 proforma_Transmission Workbook for May BOD" xfId="886"/>
    <cellStyle name="_Recon to Darrin's 5.11.05 proforma_Wind Integration 10GRC" xfId="887"/>
    <cellStyle name="_Sumas Proforma - 11-09-07" xfId="888"/>
    <cellStyle name="_Sumas Property Taxes v1" xfId="889"/>
    <cellStyle name="_Tenaska Comparison" xfId="890"/>
    <cellStyle name="_Tenaska Comparison 2" xfId="891"/>
    <cellStyle name="_Tenaska Comparison_(C) WHE Proforma with ITC cash grant 10 Yr Amort_for deferral_102809" xfId="892"/>
    <cellStyle name="_Tenaska Comparison_(C) WHE Proforma with ITC cash grant 10 Yr Amort_for deferral_102809_16.07E Wild Horse Wind Expansionwrkingfile" xfId="893"/>
    <cellStyle name="_Tenaska Comparison_(C) WHE Proforma with ITC cash grant 10 Yr Amort_for deferral_102809_16.07E Wild Horse Wind Expansionwrkingfile SF" xfId="894"/>
    <cellStyle name="_Tenaska Comparison_(C) WHE Proforma with ITC cash grant 10 Yr Amort_for deferral_102809_16.37E Wild Horse Expansion DeferralRevwrkingfile SF" xfId="895"/>
    <cellStyle name="_Tenaska Comparison_(C) WHE Proforma with ITC cash grant 10 Yr Amort_for rebuttal_120709" xfId="896"/>
    <cellStyle name="_Tenaska Comparison_04.07E Wild Horse Wind Expansion" xfId="897"/>
    <cellStyle name="_Tenaska Comparison_04.07E Wild Horse Wind Expansion_16.07E Wild Horse Wind Expansionwrkingfile" xfId="898"/>
    <cellStyle name="_Tenaska Comparison_04.07E Wild Horse Wind Expansion_16.07E Wild Horse Wind Expansionwrkingfile SF" xfId="899"/>
    <cellStyle name="_Tenaska Comparison_04.07E Wild Horse Wind Expansion_16.37E Wild Horse Expansion DeferralRevwrkingfile SF" xfId="900"/>
    <cellStyle name="_Tenaska Comparison_16.07E Wild Horse Wind Expansionwrkingfile" xfId="901"/>
    <cellStyle name="_Tenaska Comparison_16.07E Wild Horse Wind Expansionwrkingfile SF" xfId="902"/>
    <cellStyle name="_Tenaska Comparison_16.37E Wild Horse Expansion DeferralRevwrkingfile SF" xfId="903"/>
    <cellStyle name="_Tenaska Comparison_2009 GRC Compl Filing - Exhibit D" xfId="904"/>
    <cellStyle name="_Tenaska Comparison_4 31 Regulatory Assets and Liabilities  7 06- Exhibit D" xfId="905"/>
    <cellStyle name="_Tenaska Comparison_4 31 Regulatory Assets and Liabilities  7 06- Exhibit D_NIM Summary" xfId="906"/>
    <cellStyle name="_Tenaska Comparison_4 32 Regulatory Assets and Liabilities  7 06- Exhibit D" xfId="907"/>
    <cellStyle name="_Tenaska Comparison_4 32 Regulatory Assets and Liabilities  7 06- Exhibit D_NIM Summary" xfId="908"/>
    <cellStyle name="_Tenaska Comparison_Book2" xfId="909"/>
    <cellStyle name="_Tenaska Comparison_Book2_Adj Bench DR 3 for Initial Briefs (Electric)" xfId="910"/>
    <cellStyle name="_Tenaska Comparison_Book2_Electric Rev Req Model (2009 GRC) Rebuttal REmoval of New  WH Solar AdjustMI" xfId="911"/>
    <cellStyle name="_Tenaska Comparison_Book2_Electric Rev Req Model (2009 GRC) Revised 01-18-2010" xfId="912"/>
    <cellStyle name="_Tenaska Comparison_Book4" xfId="913"/>
    <cellStyle name="_Tenaska Comparison_Book9" xfId="914"/>
    <cellStyle name="_Tenaska Comparison_Chelan PUD Power Costs (8-10)" xfId="915"/>
    <cellStyle name="_Tenaska Comparison_NIM Summary" xfId="916"/>
    <cellStyle name="_Tenaska Comparison_NIM Summary 09GRC" xfId="917"/>
    <cellStyle name="_Tenaska Comparison_PCA 9 -  Exhibit D April 2010 (3)" xfId="918"/>
    <cellStyle name="_Tenaska Comparison_Power Costs - Comparison bx Rbtl-Staff-Jt-PC" xfId="919"/>
    <cellStyle name="_Tenaska Comparison_Power Costs - Comparison bx Rbtl-Staff-Jt-PC_Adj Bench DR 3 for Initial Briefs (Electric)" xfId="920"/>
    <cellStyle name="_Tenaska Comparison_Power Costs - Comparison bx Rbtl-Staff-Jt-PC_Electric Rev Req Model (2009 GRC) Rebuttal REmoval of New  WH Solar AdjustMI" xfId="921"/>
    <cellStyle name="_Tenaska Comparison_Power Costs - Comparison bx Rbtl-Staff-Jt-PC_Electric Rev Req Model (2009 GRC) Revised 01-18-2010" xfId="922"/>
    <cellStyle name="_Tenaska Comparison_Rebuttal Power Costs" xfId="923"/>
    <cellStyle name="_Tenaska Comparison_Rebuttal Power Costs_Adj Bench DR 3 for Initial Briefs (Electric)" xfId="924"/>
    <cellStyle name="_Tenaska Comparison_Rebuttal Power Costs_Electric Rev Req Model (2009 GRC) Rebuttal REmoval of New  WH Solar AdjustMI" xfId="925"/>
    <cellStyle name="_Tenaska Comparison_Rebuttal Power Costs_Electric Rev Req Model (2009 GRC) Revised 01-18-2010" xfId="926"/>
    <cellStyle name="_Tenaska Comparison_Transmission Workbook for May BOD" xfId="927"/>
    <cellStyle name="_Tenaska Comparison_Wind Integration 10GRC" xfId="928"/>
    <cellStyle name="_Value Copy 11 30 05 gas 12 09 05 AURORA at 12 14 05" xfId="929"/>
    <cellStyle name="_Value Copy 11 30 05 gas 12 09 05 AURORA at 12 14 05 2" xfId="930"/>
    <cellStyle name="_Value Copy 11 30 05 gas 12 09 05 AURORA at 12 14 05_04 07E Wild Horse Wind Expansion (C) (2)" xfId="931"/>
    <cellStyle name="_Value Copy 11 30 05 gas 12 09 05 AURORA at 12 14 05_04 07E Wild Horse Wind Expansion (C) (2)_Adj Bench DR 3 for Initial Briefs (Electric)" xfId="932"/>
    <cellStyle name="_Value Copy 11 30 05 gas 12 09 05 AURORA at 12 14 05_04 07E Wild Horse Wind Expansion (C) (2)_Electric Rev Req Model (2009 GRC) " xfId="933"/>
    <cellStyle name="_Value Copy 11 30 05 gas 12 09 05 AURORA at 12 14 05_04 07E Wild Horse Wind Expansion (C) (2)_Electric Rev Req Model (2009 GRC) Rebuttal REmoval of New  WH Solar AdjustMI" xfId="934"/>
    <cellStyle name="_Value Copy 11 30 05 gas 12 09 05 AURORA at 12 14 05_04 07E Wild Horse Wind Expansion (C) (2)_Electric Rev Req Model (2009 GRC) Revised 01-18-2010" xfId="935"/>
    <cellStyle name="_Value Copy 11 30 05 gas 12 09 05 AURORA at 12 14 05_16.37E Wild Horse Expansion DeferralRevwrkingfile SF" xfId="936"/>
    <cellStyle name="_Value Copy 11 30 05 gas 12 09 05 AURORA at 12 14 05_2009 GRC Compl Filing - Exhibit D" xfId="937"/>
    <cellStyle name="_Value Copy 11 30 05 gas 12 09 05 AURORA at 12 14 05_4 31 Regulatory Assets and Liabilities  7 06- Exhibit D" xfId="938"/>
    <cellStyle name="_Value Copy 11 30 05 gas 12 09 05 AURORA at 12 14 05_4 31 Regulatory Assets and Liabilities  7 06- Exhibit D_NIM Summary" xfId="939"/>
    <cellStyle name="_Value Copy 11 30 05 gas 12 09 05 AURORA at 12 14 05_4 32 Regulatory Assets and Liabilities  7 06- Exhibit D" xfId="940"/>
    <cellStyle name="_Value Copy 11 30 05 gas 12 09 05 AURORA at 12 14 05_4 32 Regulatory Assets and Liabilities  7 06- Exhibit D_NIM Summary" xfId="941"/>
    <cellStyle name="_Value Copy 11 30 05 gas 12 09 05 AURORA at 12 14 05_Book2" xfId="942"/>
    <cellStyle name="_Value Copy 11 30 05 gas 12 09 05 AURORA at 12 14 05_Book2_Adj Bench DR 3 for Initial Briefs (Electric)" xfId="943"/>
    <cellStyle name="_Value Copy 11 30 05 gas 12 09 05 AURORA at 12 14 05_Book2_Electric Rev Req Model (2009 GRC) Rebuttal REmoval of New  WH Solar AdjustMI" xfId="944"/>
    <cellStyle name="_Value Copy 11 30 05 gas 12 09 05 AURORA at 12 14 05_Book2_Electric Rev Req Model (2009 GRC) Revised 01-18-2010" xfId="945"/>
    <cellStyle name="_Value Copy 11 30 05 gas 12 09 05 AURORA at 12 14 05_Book4" xfId="946"/>
    <cellStyle name="_Value Copy 11 30 05 gas 12 09 05 AURORA at 12 14 05_Book9" xfId="947"/>
    <cellStyle name="_Value Copy 11 30 05 gas 12 09 05 AURORA at 12 14 05_Chelan PUD Power Costs (8-10)" xfId="948"/>
    <cellStyle name="_Value Copy 11 30 05 gas 12 09 05 AURORA at 12 14 05_Exhibit D fr R Gho 12-31-08" xfId="949"/>
    <cellStyle name="_Value Copy 11 30 05 gas 12 09 05 AURORA at 12 14 05_Exhibit D fr R Gho 12-31-08 v2" xfId="950"/>
    <cellStyle name="_Value Copy 11 30 05 gas 12 09 05 AURORA at 12 14 05_Exhibit D fr R Gho 12-31-08 v2_NIM Summary" xfId="951"/>
    <cellStyle name="_Value Copy 11 30 05 gas 12 09 05 AURORA at 12 14 05_Exhibit D fr R Gho 12-31-08_NIM Summary" xfId="952"/>
    <cellStyle name="_Value Copy 11 30 05 gas 12 09 05 AURORA at 12 14 05_Hopkins Ridge Prepaid Tran - Interest Earned RY 12ME Feb  '11" xfId="953"/>
    <cellStyle name="_Value Copy 11 30 05 gas 12 09 05 AURORA at 12 14 05_Hopkins Ridge Prepaid Tran - Interest Earned RY 12ME Feb  '11_NIM Summary" xfId="954"/>
    <cellStyle name="_Value Copy 11 30 05 gas 12 09 05 AURORA at 12 14 05_Hopkins Ridge Prepaid Tran - Interest Earned RY 12ME Feb  '11_Transmission Workbook for May BOD" xfId="955"/>
    <cellStyle name="_Value Copy 11 30 05 gas 12 09 05 AURORA at 12 14 05_NIM Summary" xfId="956"/>
    <cellStyle name="_Value Copy 11 30 05 gas 12 09 05 AURORA at 12 14 05_NIM Summary 09GRC" xfId="957"/>
    <cellStyle name="_Value Copy 11 30 05 gas 12 09 05 AURORA at 12 14 05_PCA 7 - Exhibit D update 11_30_08 (2)" xfId="958"/>
    <cellStyle name="_Value Copy 11 30 05 gas 12 09 05 AURORA at 12 14 05_PCA 7 - Exhibit D update 11_30_08 (2)_NIM Summary" xfId="959"/>
    <cellStyle name="_Value Copy 11 30 05 gas 12 09 05 AURORA at 12 14 05_PCA 9 -  Exhibit D April 2010 (3)" xfId="960"/>
    <cellStyle name="_Value Copy 11 30 05 gas 12 09 05 AURORA at 12 14 05_Power Costs - Comparison bx Rbtl-Staff-Jt-PC" xfId="961"/>
    <cellStyle name="_Value Copy 11 30 05 gas 12 09 05 AURORA at 12 14 05_Power Costs - Comparison bx Rbtl-Staff-Jt-PC_Adj Bench DR 3 for Initial Briefs (Electric)" xfId="962"/>
    <cellStyle name="_Value Copy 11 30 05 gas 12 09 05 AURORA at 12 14 05_Power Costs - Comparison bx Rbtl-Staff-Jt-PC_Electric Rev Req Model (2009 GRC) Rebuttal REmoval of New  WH Solar AdjustMI" xfId="963"/>
    <cellStyle name="_Value Copy 11 30 05 gas 12 09 05 AURORA at 12 14 05_Power Costs - Comparison bx Rbtl-Staff-Jt-PC_Electric Rev Req Model (2009 GRC) Revised 01-18-2010" xfId="964"/>
    <cellStyle name="_Value Copy 11 30 05 gas 12 09 05 AURORA at 12 14 05_Rebuttal Power Costs" xfId="965"/>
    <cellStyle name="_Value Copy 11 30 05 gas 12 09 05 AURORA at 12 14 05_Rebuttal Power Costs_Adj Bench DR 3 for Initial Briefs (Electric)" xfId="966"/>
    <cellStyle name="_Value Copy 11 30 05 gas 12 09 05 AURORA at 12 14 05_Rebuttal Power Costs_Electric Rev Req Model (2009 GRC) Rebuttal REmoval of New  WH Solar AdjustMI" xfId="967"/>
    <cellStyle name="_Value Copy 11 30 05 gas 12 09 05 AURORA at 12 14 05_Rebuttal Power Costs_Electric Rev Req Model (2009 GRC) Revised 01-18-2010" xfId="968"/>
    <cellStyle name="_Value Copy 11 30 05 gas 12 09 05 AURORA at 12 14 05_Transmission Workbook for May BOD" xfId="969"/>
    <cellStyle name="_Value Copy 11 30 05 gas 12 09 05 AURORA at 12 14 05_Wind Integration 10GRC" xfId="970"/>
    <cellStyle name="_VC 6.15.06 update on 06GRC power costs.xls Chart 1" xfId="971"/>
    <cellStyle name="_VC 6.15.06 update on 06GRC power costs.xls Chart 1 2" xfId="972"/>
    <cellStyle name="_VC 6.15.06 update on 06GRC power costs.xls Chart 1_04 07E Wild Horse Wind Expansion (C) (2)" xfId="973"/>
    <cellStyle name="_VC 6.15.06 update on 06GRC power costs.xls Chart 1_04 07E Wild Horse Wind Expansion (C) (2)_Adj Bench DR 3 for Initial Briefs (Electric)" xfId="974"/>
    <cellStyle name="_VC 6.15.06 update on 06GRC power costs.xls Chart 1_04 07E Wild Horse Wind Expansion (C) (2)_Electric Rev Req Model (2009 GRC) " xfId="975"/>
    <cellStyle name="_VC 6.15.06 update on 06GRC power costs.xls Chart 1_04 07E Wild Horse Wind Expansion (C) (2)_Electric Rev Req Model (2009 GRC) Rebuttal REmoval of New  WH Solar AdjustMI" xfId="976"/>
    <cellStyle name="_VC 6.15.06 update on 06GRC power costs.xls Chart 1_04 07E Wild Horse Wind Expansion (C) (2)_Electric Rev Req Model (2009 GRC) Revised 01-18-2010" xfId="977"/>
    <cellStyle name="_VC 6.15.06 update on 06GRC power costs.xls Chart 1_16.37E Wild Horse Expansion DeferralRevwrkingfile SF" xfId="978"/>
    <cellStyle name="_VC 6.15.06 update on 06GRC power costs.xls Chart 1_2009 GRC Compl Filing - Exhibit D" xfId="979"/>
    <cellStyle name="_VC 6.15.06 update on 06GRC power costs.xls Chart 1_4 31 Regulatory Assets and Liabilities  7 06- Exhibit D" xfId="980"/>
    <cellStyle name="_VC 6.15.06 update on 06GRC power costs.xls Chart 1_4 31 Regulatory Assets and Liabilities  7 06- Exhibit D_NIM Summary" xfId="981"/>
    <cellStyle name="_VC 6.15.06 update on 06GRC power costs.xls Chart 1_4 32 Regulatory Assets and Liabilities  7 06- Exhibit D" xfId="982"/>
    <cellStyle name="_VC 6.15.06 update on 06GRC power costs.xls Chart 1_4 32 Regulatory Assets and Liabilities  7 06- Exhibit D_NIM Summary" xfId="983"/>
    <cellStyle name="_VC 6.15.06 update on 06GRC power costs.xls Chart 1_Book2" xfId="984"/>
    <cellStyle name="_VC 6.15.06 update on 06GRC power costs.xls Chart 1_Book2_Adj Bench DR 3 for Initial Briefs (Electric)" xfId="985"/>
    <cellStyle name="_VC 6.15.06 update on 06GRC power costs.xls Chart 1_Book2_Electric Rev Req Model (2009 GRC) Rebuttal REmoval of New  WH Solar AdjustMI" xfId="986"/>
    <cellStyle name="_VC 6.15.06 update on 06GRC power costs.xls Chart 1_Book2_Electric Rev Req Model (2009 GRC) Revised 01-18-2010" xfId="987"/>
    <cellStyle name="_VC 6.15.06 update on 06GRC power costs.xls Chart 1_Book4" xfId="988"/>
    <cellStyle name="_VC 6.15.06 update on 06GRC power costs.xls Chart 1_Book9" xfId="989"/>
    <cellStyle name="_VC 6.15.06 update on 06GRC power costs.xls Chart 1_Chelan PUD Power Costs (8-10)" xfId="990"/>
    <cellStyle name="_VC 6.15.06 update on 06GRC power costs.xls Chart 1_NIM Summary" xfId="991"/>
    <cellStyle name="_VC 6.15.06 update on 06GRC power costs.xls Chart 1_NIM Summary 09GRC" xfId="992"/>
    <cellStyle name="_VC 6.15.06 update on 06GRC power costs.xls Chart 1_PCA 9 -  Exhibit D April 2010 (3)" xfId="993"/>
    <cellStyle name="_VC 6.15.06 update on 06GRC power costs.xls Chart 1_Power Costs - Comparison bx Rbtl-Staff-Jt-PC" xfId="994"/>
    <cellStyle name="_VC 6.15.06 update on 06GRC power costs.xls Chart 1_Power Costs - Comparison bx Rbtl-Staff-Jt-PC_Adj Bench DR 3 for Initial Briefs (Electric)" xfId="995"/>
    <cellStyle name="_VC 6.15.06 update on 06GRC power costs.xls Chart 1_Power Costs - Comparison bx Rbtl-Staff-Jt-PC_Electric Rev Req Model (2009 GRC) Rebuttal REmoval of New  WH Solar AdjustMI" xfId="996"/>
    <cellStyle name="_VC 6.15.06 update on 06GRC power costs.xls Chart 1_Power Costs - Comparison bx Rbtl-Staff-Jt-PC_Electric Rev Req Model (2009 GRC) Revised 01-18-2010" xfId="997"/>
    <cellStyle name="_VC 6.15.06 update on 06GRC power costs.xls Chart 1_Rebuttal Power Costs" xfId="998"/>
    <cellStyle name="_VC 6.15.06 update on 06GRC power costs.xls Chart 1_Rebuttal Power Costs_Adj Bench DR 3 for Initial Briefs (Electric)" xfId="999"/>
    <cellStyle name="_VC 6.15.06 update on 06GRC power costs.xls Chart 1_Rebuttal Power Costs_Electric Rev Req Model (2009 GRC) Rebuttal REmoval of New  WH Solar AdjustMI" xfId="1000"/>
    <cellStyle name="_VC 6.15.06 update on 06GRC power costs.xls Chart 1_Rebuttal Power Costs_Electric Rev Req Model (2009 GRC) Revised 01-18-2010" xfId="1001"/>
    <cellStyle name="_VC 6.15.06 update on 06GRC power costs.xls Chart 1_Wind Integration 10GRC" xfId="1002"/>
    <cellStyle name="_VC 6.15.06 update on 06GRC power costs.xls Chart 2" xfId="1003"/>
    <cellStyle name="_VC 6.15.06 update on 06GRC power costs.xls Chart 2 2" xfId="1004"/>
    <cellStyle name="_VC 6.15.06 update on 06GRC power costs.xls Chart 2_04 07E Wild Horse Wind Expansion (C) (2)" xfId="1005"/>
    <cellStyle name="_VC 6.15.06 update on 06GRC power costs.xls Chart 2_04 07E Wild Horse Wind Expansion (C) (2)_Adj Bench DR 3 for Initial Briefs (Electric)" xfId="1006"/>
    <cellStyle name="_VC 6.15.06 update on 06GRC power costs.xls Chart 2_04 07E Wild Horse Wind Expansion (C) (2)_Electric Rev Req Model (2009 GRC) " xfId="1007"/>
    <cellStyle name="_VC 6.15.06 update on 06GRC power costs.xls Chart 2_04 07E Wild Horse Wind Expansion (C) (2)_Electric Rev Req Model (2009 GRC) Rebuttal REmoval of New  WH Solar AdjustMI" xfId="1008"/>
    <cellStyle name="_VC 6.15.06 update on 06GRC power costs.xls Chart 2_04 07E Wild Horse Wind Expansion (C) (2)_Electric Rev Req Model (2009 GRC) Revised 01-18-2010" xfId="1009"/>
    <cellStyle name="_VC 6.15.06 update on 06GRC power costs.xls Chart 2_16.37E Wild Horse Expansion DeferralRevwrkingfile SF" xfId="1010"/>
    <cellStyle name="_VC 6.15.06 update on 06GRC power costs.xls Chart 2_2009 GRC Compl Filing - Exhibit D" xfId="1011"/>
    <cellStyle name="_VC 6.15.06 update on 06GRC power costs.xls Chart 2_4 31 Regulatory Assets and Liabilities  7 06- Exhibit D" xfId="1012"/>
    <cellStyle name="_VC 6.15.06 update on 06GRC power costs.xls Chart 2_4 31 Regulatory Assets and Liabilities  7 06- Exhibit D_NIM Summary" xfId="1013"/>
    <cellStyle name="_VC 6.15.06 update on 06GRC power costs.xls Chart 2_4 32 Regulatory Assets and Liabilities  7 06- Exhibit D" xfId="1014"/>
    <cellStyle name="_VC 6.15.06 update on 06GRC power costs.xls Chart 2_4 32 Regulatory Assets and Liabilities  7 06- Exhibit D_NIM Summary" xfId="1015"/>
    <cellStyle name="_VC 6.15.06 update on 06GRC power costs.xls Chart 2_Book2" xfId="1016"/>
    <cellStyle name="_VC 6.15.06 update on 06GRC power costs.xls Chart 2_Book2_Adj Bench DR 3 for Initial Briefs (Electric)" xfId="1017"/>
    <cellStyle name="_VC 6.15.06 update on 06GRC power costs.xls Chart 2_Book2_Electric Rev Req Model (2009 GRC) Rebuttal REmoval of New  WH Solar AdjustMI" xfId="1018"/>
    <cellStyle name="_VC 6.15.06 update on 06GRC power costs.xls Chart 2_Book2_Electric Rev Req Model (2009 GRC) Revised 01-18-2010" xfId="1019"/>
    <cellStyle name="_VC 6.15.06 update on 06GRC power costs.xls Chart 2_Book4" xfId="1020"/>
    <cellStyle name="_VC 6.15.06 update on 06GRC power costs.xls Chart 2_Book9" xfId="1021"/>
    <cellStyle name="_VC 6.15.06 update on 06GRC power costs.xls Chart 2_Chelan PUD Power Costs (8-10)" xfId="1022"/>
    <cellStyle name="_VC 6.15.06 update on 06GRC power costs.xls Chart 2_NIM Summary" xfId="1023"/>
    <cellStyle name="_VC 6.15.06 update on 06GRC power costs.xls Chart 2_NIM Summary 09GRC" xfId="1024"/>
    <cellStyle name="_VC 6.15.06 update on 06GRC power costs.xls Chart 2_PCA 9 -  Exhibit D April 2010 (3)" xfId="1025"/>
    <cellStyle name="_VC 6.15.06 update on 06GRC power costs.xls Chart 2_Power Costs - Comparison bx Rbtl-Staff-Jt-PC" xfId="1026"/>
    <cellStyle name="_VC 6.15.06 update on 06GRC power costs.xls Chart 2_Power Costs - Comparison bx Rbtl-Staff-Jt-PC_Adj Bench DR 3 for Initial Briefs (Electric)" xfId="1027"/>
    <cellStyle name="_VC 6.15.06 update on 06GRC power costs.xls Chart 2_Power Costs - Comparison bx Rbtl-Staff-Jt-PC_Electric Rev Req Model (2009 GRC) Rebuttal REmoval of New  WH Solar AdjustMI" xfId="1028"/>
    <cellStyle name="_VC 6.15.06 update on 06GRC power costs.xls Chart 2_Power Costs - Comparison bx Rbtl-Staff-Jt-PC_Electric Rev Req Model (2009 GRC) Revised 01-18-2010" xfId="1029"/>
    <cellStyle name="_VC 6.15.06 update on 06GRC power costs.xls Chart 2_Rebuttal Power Costs" xfId="1030"/>
    <cellStyle name="_VC 6.15.06 update on 06GRC power costs.xls Chart 2_Rebuttal Power Costs_Adj Bench DR 3 for Initial Briefs (Electric)" xfId="1031"/>
    <cellStyle name="_VC 6.15.06 update on 06GRC power costs.xls Chart 2_Rebuttal Power Costs_Electric Rev Req Model (2009 GRC) Rebuttal REmoval of New  WH Solar AdjustMI" xfId="1032"/>
    <cellStyle name="_VC 6.15.06 update on 06GRC power costs.xls Chart 2_Rebuttal Power Costs_Electric Rev Req Model (2009 GRC) Revised 01-18-2010" xfId="1033"/>
    <cellStyle name="_VC 6.15.06 update on 06GRC power costs.xls Chart 2_Wind Integration 10GRC" xfId="1034"/>
    <cellStyle name="_VC 6.15.06 update on 06GRC power costs.xls Chart 3" xfId="1035"/>
    <cellStyle name="_VC 6.15.06 update on 06GRC power costs.xls Chart 3 2" xfId="1036"/>
    <cellStyle name="_VC 6.15.06 update on 06GRC power costs.xls Chart 3_04 07E Wild Horse Wind Expansion (C) (2)" xfId="1037"/>
    <cellStyle name="_VC 6.15.06 update on 06GRC power costs.xls Chart 3_04 07E Wild Horse Wind Expansion (C) (2)_Adj Bench DR 3 for Initial Briefs (Electric)" xfId="1038"/>
    <cellStyle name="_VC 6.15.06 update on 06GRC power costs.xls Chart 3_04 07E Wild Horse Wind Expansion (C) (2)_Electric Rev Req Model (2009 GRC) " xfId="1039"/>
    <cellStyle name="_VC 6.15.06 update on 06GRC power costs.xls Chart 3_04 07E Wild Horse Wind Expansion (C) (2)_Electric Rev Req Model (2009 GRC) Rebuttal REmoval of New  WH Solar AdjustMI" xfId="1040"/>
    <cellStyle name="_VC 6.15.06 update on 06GRC power costs.xls Chart 3_04 07E Wild Horse Wind Expansion (C) (2)_Electric Rev Req Model (2009 GRC) Revised 01-18-2010" xfId="1041"/>
    <cellStyle name="_VC 6.15.06 update on 06GRC power costs.xls Chart 3_16.37E Wild Horse Expansion DeferralRevwrkingfile SF" xfId="1042"/>
    <cellStyle name="_VC 6.15.06 update on 06GRC power costs.xls Chart 3_2009 GRC Compl Filing - Exhibit D" xfId="1043"/>
    <cellStyle name="_VC 6.15.06 update on 06GRC power costs.xls Chart 3_4 31 Regulatory Assets and Liabilities  7 06- Exhibit D" xfId="1044"/>
    <cellStyle name="_VC 6.15.06 update on 06GRC power costs.xls Chart 3_4 31 Regulatory Assets and Liabilities  7 06- Exhibit D_NIM Summary" xfId="1045"/>
    <cellStyle name="_VC 6.15.06 update on 06GRC power costs.xls Chart 3_4 32 Regulatory Assets and Liabilities  7 06- Exhibit D" xfId="1046"/>
    <cellStyle name="_VC 6.15.06 update on 06GRC power costs.xls Chart 3_4 32 Regulatory Assets and Liabilities  7 06- Exhibit D_NIM Summary" xfId="1047"/>
    <cellStyle name="_VC 6.15.06 update on 06GRC power costs.xls Chart 3_Book2" xfId="1048"/>
    <cellStyle name="_VC 6.15.06 update on 06GRC power costs.xls Chart 3_Book2_Adj Bench DR 3 for Initial Briefs (Electric)" xfId="1049"/>
    <cellStyle name="_VC 6.15.06 update on 06GRC power costs.xls Chart 3_Book2_Electric Rev Req Model (2009 GRC) Rebuttal REmoval of New  WH Solar AdjustMI" xfId="1050"/>
    <cellStyle name="_VC 6.15.06 update on 06GRC power costs.xls Chart 3_Book2_Electric Rev Req Model (2009 GRC) Revised 01-18-2010" xfId="1051"/>
    <cellStyle name="_VC 6.15.06 update on 06GRC power costs.xls Chart 3_Book4" xfId="1052"/>
    <cellStyle name="_VC 6.15.06 update on 06GRC power costs.xls Chart 3_Book9" xfId="1053"/>
    <cellStyle name="_VC 6.15.06 update on 06GRC power costs.xls Chart 3_Chelan PUD Power Costs (8-10)" xfId="1054"/>
    <cellStyle name="_VC 6.15.06 update on 06GRC power costs.xls Chart 3_NIM Summary" xfId="1055"/>
    <cellStyle name="_VC 6.15.06 update on 06GRC power costs.xls Chart 3_NIM Summary 09GRC" xfId="1056"/>
    <cellStyle name="_VC 6.15.06 update on 06GRC power costs.xls Chart 3_PCA 9 -  Exhibit D April 2010 (3)" xfId="1057"/>
    <cellStyle name="_VC 6.15.06 update on 06GRC power costs.xls Chart 3_Power Costs - Comparison bx Rbtl-Staff-Jt-PC" xfId="1058"/>
    <cellStyle name="_VC 6.15.06 update on 06GRC power costs.xls Chart 3_Power Costs - Comparison bx Rbtl-Staff-Jt-PC_Adj Bench DR 3 for Initial Briefs (Electric)" xfId="1059"/>
    <cellStyle name="_VC 6.15.06 update on 06GRC power costs.xls Chart 3_Power Costs - Comparison bx Rbtl-Staff-Jt-PC_Electric Rev Req Model (2009 GRC) Rebuttal REmoval of New  WH Solar AdjustMI" xfId="1060"/>
    <cellStyle name="_VC 6.15.06 update on 06GRC power costs.xls Chart 3_Power Costs - Comparison bx Rbtl-Staff-Jt-PC_Electric Rev Req Model (2009 GRC) Revised 01-18-2010" xfId="1061"/>
    <cellStyle name="_VC 6.15.06 update on 06GRC power costs.xls Chart 3_Rebuttal Power Costs" xfId="1062"/>
    <cellStyle name="_VC 6.15.06 update on 06GRC power costs.xls Chart 3_Rebuttal Power Costs_Adj Bench DR 3 for Initial Briefs (Electric)" xfId="1063"/>
    <cellStyle name="_VC 6.15.06 update on 06GRC power costs.xls Chart 3_Rebuttal Power Costs_Electric Rev Req Model (2009 GRC) Rebuttal REmoval of New  WH Solar AdjustMI" xfId="1064"/>
    <cellStyle name="_VC 6.15.06 update on 06GRC power costs.xls Chart 3_Rebuttal Power Costs_Electric Rev Req Model (2009 GRC) Revised 01-18-2010" xfId="1065"/>
    <cellStyle name="_VC 6.15.06 update on 06GRC power costs.xls Chart 3_Wind Integration 10GRC" xfId="1066"/>
    <cellStyle name="_Worksheet" xfId="1067"/>
    <cellStyle name="_Worksheet 2" xfId="1068"/>
    <cellStyle name="_Worksheet_Chelan PUD Power Costs (8-10)" xfId="1069"/>
    <cellStyle name="_Worksheet_NIM Summary" xfId="1070"/>
    <cellStyle name="_Worksheet_Transmission Workbook for May BOD" xfId="1071"/>
    <cellStyle name="_Worksheet_Wind Integration 10GRC" xfId="1072"/>
    <cellStyle name="0,0_x000d__x000a_NA_x000d__x000a_" xfId="1073"/>
    <cellStyle name="14BLIN - Style8" xfId="1074"/>
    <cellStyle name="14-BT - Style1" xfId="1075"/>
    <cellStyle name="20% - Accent1" xfId="1076" builtinId="30" customBuiltin="1"/>
    <cellStyle name="20% - Accent1 2" xfId="1077"/>
    <cellStyle name="20% - Accent1 2 2" xfId="1078"/>
    <cellStyle name="20% - Accent1 2 3" xfId="1079"/>
    <cellStyle name="20% - Accent1 2_2009 GRC Compl Filing - Exhibit D" xfId="1080"/>
    <cellStyle name="20% - Accent1 3" xfId="1081"/>
    <cellStyle name="20% - Accent1 4" xfId="1082"/>
    <cellStyle name="20% - Accent2" xfId="1083" builtinId="34" customBuiltin="1"/>
    <cellStyle name="20% - Accent2 2" xfId="1084"/>
    <cellStyle name="20% - Accent2 2 2" xfId="1085"/>
    <cellStyle name="20% - Accent2 2 3" xfId="1086"/>
    <cellStyle name="20% - Accent2 2_2009 GRC Compl Filing - Exhibit D" xfId="1087"/>
    <cellStyle name="20% - Accent2 3" xfId="1088"/>
    <cellStyle name="20% - Accent2 4" xfId="1089"/>
    <cellStyle name="20% - Accent3" xfId="1090" builtinId="38" customBuiltin="1"/>
    <cellStyle name="20% - Accent3 2" xfId="1091"/>
    <cellStyle name="20% - Accent3 2 2" xfId="1092"/>
    <cellStyle name="20% - Accent3 2 3" xfId="1093"/>
    <cellStyle name="20% - Accent3 2_2009 GRC Compl Filing - Exhibit D" xfId="1094"/>
    <cellStyle name="20% - Accent3 3" xfId="1095"/>
    <cellStyle name="20% - Accent3 4" xfId="1096"/>
    <cellStyle name="20% - Accent4" xfId="1097" builtinId="42" customBuiltin="1"/>
    <cellStyle name="20% - Accent4 2" xfId="1098"/>
    <cellStyle name="20% - Accent4 2 2" xfId="1099"/>
    <cellStyle name="20% - Accent4 2 3" xfId="1100"/>
    <cellStyle name="20% - Accent4 2_2009 GRC Compl Filing - Exhibit D" xfId="1101"/>
    <cellStyle name="20% - Accent4 3" xfId="1102"/>
    <cellStyle name="20% - Accent4 4" xfId="1103"/>
    <cellStyle name="20% - Accent5" xfId="1104" builtinId="46" customBuiltin="1"/>
    <cellStyle name="20% - Accent5 2" xfId="1105"/>
    <cellStyle name="20% - Accent5 2 2" xfId="1106"/>
    <cellStyle name="20% - Accent5 2 3" xfId="1107"/>
    <cellStyle name="20% - Accent5 2_2009 GRC Compl Filing - Exhibit D" xfId="1108"/>
    <cellStyle name="20% - Accent5 3" xfId="1109"/>
    <cellStyle name="20% - Accent5 4" xfId="1110"/>
    <cellStyle name="20% - Accent6" xfId="1111" builtinId="50" customBuiltin="1"/>
    <cellStyle name="20% - Accent6 2" xfId="1112"/>
    <cellStyle name="20% - Accent6 2 2" xfId="1113"/>
    <cellStyle name="20% - Accent6 2 3" xfId="1114"/>
    <cellStyle name="20% - Accent6 2_2009 GRC Compl Filing - Exhibit D" xfId="1115"/>
    <cellStyle name="20% - Accent6 3" xfId="1116"/>
    <cellStyle name="20% - Accent6 4" xfId="1117"/>
    <cellStyle name="40% - Accent1" xfId="1118" builtinId="31" customBuiltin="1"/>
    <cellStyle name="40% - Accent1 2" xfId="1119"/>
    <cellStyle name="40% - Accent1 2 2" xfId="1120"/>
    <cellStyle name="40% - Accent1 2 3" xfId="1121"/>
    <cellStyle name="40% - Accent1 2_2009 GRC Compl Filing - Exhibit D" xfId="1122"/>
    <cellStyle name="40% - Accent1 3" xfId="1123"/>
    <cellStyle name="40% - Accent1 4" xfId="1124"/>
    <cellStyle name="40% - Accent2" xfId="1125" builtinId="35" customBuiltin="1"/>
    <cellStyle name="40% - Accent2 2" xfId="1126"/>
    <cellStyle name="40% - Accent2 2 2" xfId="1127"/>
    <cellStyle name="40% - Accent2 2 3" xfId="1128"/>
    <cellStyle name="40% - Accent2 2_2009 GRC Compl Filing - Exhibit D" xfId="1129"/>
    <cellStyle name="40% - Accent2 3" xfId="1130"/>
    <cellStyle name="40% - Accent2 4" xfId="1131"/>
    <cellStyle name="40% - Accent3" xfId="1132" builtinId="39" customBuiltin="1"/>
    <cellStyle name="40% - Accent3 2" xfId="1133"/>
    <cellStyle name="40% - Accent3 2 2" xfId="1134"/>
    <cellStyle name="40% - Accent3 2 3" xfId="1135"/>
    <cellStyle name="40% - Accent3 2_2009 GRC Compl Filing - Exhibit D" xfId="1136"/>
    <cellStyle name="40% - Accent3 3" xfId="1137"/>
    <cellStyle name="40% - Accent3 4" xfId="1138"/>
    <cellStyle name="40% - Accent4" xfId="1139" builtinId="43" customBuiltin="1"/>
    <cellStyle name="40% - Accent4 2" xfId="1140"/>
    <cellStyle name="40% - Accent4 2 2" xfId="1141"/>
    <cellStyle name="40% - Accent4 2 3" xfId="1142"/>
    <cellStyle name="40% - Accent4 2_2009 GRC Compl Filing - Exhibit D" xfId="1143"/>
    <cellStyle name="40% - Accent4 3" xfId="1144"/>
    <cellStyle name="40% - Accent4 4" xfId="1145"/>
    <cellStyle name="40% - Accent5" xfId="1146" builtinId="47" customBuiltin="1"/>
    <cellStyle name="40% - Accent5 2" xfId="1147"/>
    <cellStyle name="40% - Accent5 2 2" xfId="1148"/>
    <cellStyle name="40% - Accent5 2 3" xfId="1149"/>
    <cellStyle name="40% - Accent5 2_2009 GRC Compl Filing - Exhibit D" xfId="1150"/>
    <cellStyle name="40% - Accent5 3" xfId="1151"/>
    <cellStyle name="40% - Accent5 4" xfId="1152"/>
    <cellStyle name="40% - Accent6" xfId="1153" builtinId="51" customBuiltin="1"/>
    <cellStyle name="40% - Accent6 2" xfId="1154"/>
    <cellStyle name="40% - Accent6 2 2" xfId="1155"/>
    <cellStyle name="40% - Accent6 2 3" xfId="1156"/>
    <cellStyle name="40% - Accent6 2_2009 GRC Compl Filing - Exhibit D" xfId="1157"/>
    <cellStyle name="40% - Accent6 3" xfId="1158"/>
    <cellStyle name="40% - Accent6 4" xfId="1159"/>
    <cellStyle name="60% - Accent1" xfId="1160" builtinId="32" customBuiltin="1"/>
    <cellStyle name="60% - Accent1 2" xfId="1161"/>
    <cellStyle name="60% - Accent1 2 2" xfId="1162"/>
    <cellStyle name="60% - Accent1 3" xfId="1163"/>
    <cellStyle name="60% - Accent2" xfId="1164" builtinId="36" customBuiltin="1"/>
    <cellStyle name="60% - Accent2 2" xfId="1165"/>
    <cellStyle name="60% - Accent2 2 2" xfId="1166"/>
    <cellStyle name="60% - Accent2 3" xfId="1167"/>
    <cellStyle name="60% - Accent3" xfId="1168" builtinId="40" customBuiltin="1"/>
    <cellStyle name="60% - Accent3 2" xfId="1169"/>
    <cellStyle name="60% - Accent3 2 2" xfId="1170"/>
    <cellStyle name="60% - Accent3 3" xfId="1171"/>
    <cellStyle name="60% - Accent4" xfId="1172" builtinId="44" customBuiltin="1"/>
    <cellStyle name="60% - Accent4 2" xfId="1173"/>
    <cellStyle name="60% - Accent4 2 2" xfId="1174"/>
    <cellStyle name="60% - Accent4 3" xfId="1175"/>
    <cellStyle name="60% - Accent5" xfId="1176" builtinId="48" customBuiltin="1"/>
    <cellStyle name="60% - Accent5 2" xfId="1177"/>
    <cellStyle name="60% - Accent5 2 2" xfId="1178"/>
    <cellStyle name="60% - Accent5 3" xfId="1179"/>
    <cellStyle name="60% - Accent6" xfId="1180" builtinId="52" customBuiltin="1"/>
    <cellStyle name="60% - Accent6 2" xfId="1181"/>
    <cellStyle name="60% - Accent6 2 2" xfId="1182"/>
    <cellStyle name="60% - Accent6 3" xfId="1183"/>
    <cellStyle name="Accent1" xfId="1184" builtinId="29" customBuiltin="1"/>
    <cellStyle name="Accent1 2" xfId="1185"/>
    <cellStyle name="Accent1 2 2" xfId="1186"/>
    <cellStyle name="Accent1 3" xfId="1187"/>
    <cellStyle name="Accent2" xfId="1188" builtinId="33" customBuiltin="1"/>
    <cellStyle name="Accent2 2" xfId="1189"/>
    <cellStyle name="Accent2 2 2" xfId="1190"/>
    <cellStyle name="Accent2 3" xfId="1191"/>
    <cellStyle name="Accent3" xfId="1192" builtinId="37" customBuiltin="1"/>
    <cellStyle name="Accent3 2" xfId="1193"/>
    <cellStyle name="Accent3 2 2" xfId="1194"/>
    <cellStyle name="Accent3 3" xfId="1195"/>
    <cellStyle name="Accent4" xfId="1196" builtinId="41" customBuiltin="1"/>
    <cellStyle name="Accent4 2" xfId="1197"/>
    <cellStyle name="Accent4 2 2" xfId="1198"/>
    <cellStyle name="Accent4 3" xfId="1199"/>
    <cellStyle name="Accent5" xfId="1200" builtinId="45" customBuiltin="1"/>
    <cellStyle name="Accent5 2" xfId="1201"/>
    <cellStyle name="Accent5 2 2" xfId="1202"/>
    <cellStyle name="Accent5 3" xfId="1203"/>
    <cellStyle name="Accent6" xfId="1204" builtinId="49" customBuiltin="1"/>
    <cellStyle name="Accent6 2" xfId="1205"/>
    <cellStyle name="Accent6 2 2" xfId="1206"/>
    <cellStyle name="Accent6 3" xfId="1207"/>
    <cellStyle name="Bad" xfId="1208" builtinId="27" customBuiltin="1"/>
    <cellStyle name="Bad 2" xfId="1209"/>
    <cellStyle name="Bad 2 2" xfId="1210"/>
    <cellStyle name="Bad 3" xfId="1211"/>
    <cellStyle name="bld-li - Style4" xfId="1212"/>
    <cellStyle name="Calc Currency (0)" xfId="1213"/>
    <cellStyle name="Calculation" xfId="1214" builtinId="22" customBuiltin="1"/>
    <cellStyle name="Calculation 2" xfId="1215"/>
    <cellStyle name="Calculation 2 2" xfId="1216"/>
    <cellStyle name="Calculation 3" xfId="1217"/>
    <cellStyle name="Check Cell" xfId="1218" builtinId="23" customBuiltin="1"/>
    <cellStyle name="Check Cell 2" xfId="1219"/>
    <cellStyle name="Check Cell 2 2" xfId="1220"/>
    <cellStyle name="Check Cell 3" xfId="1221"/>
    <cellStyle name="CheckCell" xfId="1222"/>
    <cellStyle name="Comma" xfId="1223" builtinId="3"/>
    <cellStyle name="Comma 10" xfId="1224"/>
    <cellStyle name="Comma 11" xfId="1225"/>
    <cellStyle name="Comma 12" xfId="1226"/>
    <cellStyle name="Comma 13" xfId="1227"/>
    <cellStyle name="Comma 14" xfId="1228"/>
    <cellStyle name="Comma 15" xfId="1229"/>
    <cellStyle name="Comma 15 2" xfId="1230"/>
    <cellStyle name="Comma 16" xfId="1231"/>
    <cellStyle name="Comma 17" xfId="1232"/>
    <cellStyle name="Comma 18" xfId="1233"/>
    <cellStyle name="Comma 19" xfId="1234"/>
    <cellStyle name="Comma 2" xfId="1235"/>
    <cellStyle name="Comma 2 2" xfId="1236"/>
    <cellStyle name="Comma 2 2 2" xfId="1237"/>
    <cellStyle name="Comma 2 2 3" xfId="1238"/>
    <cellStyle name="Comma 2 3" xfId="1239"/>
    <cellStyle name="Comma 2_Chelan PUD Power Costs (8-10)" xfId="1240"/>
    <cellStyle name="Comma 3" xfId="1241"/>
    <cellStyle name="Comma 3 2" xfId="1242"/>
    <cellStyle name="Comma 3 3" xfId="1243"/>
    <cellStyle name="Comma 4" xfId="1244"/>
    <cellStyle name="Comma 4 2" xfId="1245"/>
    <cellStyle name="Comma 5" xfId="1246"/>
    <cellStyle name="Comma 6" xfId="1247"/>
    <cellStyle name="Comma 7" xfId="1248"/>
    <cellStyle name="Comma 8" xfId="1249"/>
    <cellStyle name="Comma 9" xfId="1250"/>
    <cellStyle name="Comma0" xfId="1251"/>
    <cellStyle name="Comma0 - Style2" xfId="1252"/>
    <cellStyle name="Comma0 - Style4" xfId="1253"/>
    <cellStyle name="Comma0 - Style5" xfId="1254"/>
    <cellStyle name="Comma0 2" xfId="1255"/>
    <cellStyle name="Comma0 3" xfId="1256"/>
    <cellStyle name="Comma0 4" xfId="1257"/>
    <cellStyle name="Comma0_00COS Ind Allocators" xfId="1258"/>
    <cellStyle name="Comma1 - Style1" xfId="1259"/>
    <cellStyle name="Copied" xfId="1260"/>
    <cellStyle name="COST1" xfId="1261"/>
    <cellStyle name="Curren - Style1" xfId="1262"/>
    <cellStyle name="Curren - Style2" xfId="1263"/>
    <cellStyle name="Curren - Style5" xfId="1264"/>
    <cellStyle name="Curren - Style6" xfId="1265"/>
    <cellStyle name="Currency 10" xfId="1266"/>
    <cellStyle name="Currency 11" xfId="1267"/>
    <cellStyle name="Currency 12" xfId="1268"/>
    <cellStyle name="Currency 12 2" xfId="1269"/>
    <cellStyle name="Currency 13" xfId="1270"/>
    <cellStyle name="Currency 14" xfId="1271"/>
    <cellStyle name="Currency 2" xfId="1272"/>
    <cellStyle name="Currency 2 2" xfId="1273"/>
    <cellStyle name="Currency 2 3" xfId="1274"/>
    <cellStyle name="Currency 3" xfId="1275"/>
    <cellStyle name="Currency 3 2" xfId="1276"/>
    <cellStyle name="Currency 3 3" xfId="1277"/>
    <cellStyle name="Currency 4" xfId="1278"/>
    <cellStyle name="Currency 4 2" xfId="1279"/>
    <cellStyle name="Currency 4_DEM-WP(C) Costs Not In AURORA 2010GRC As Filed" xfId="1280"/>
    <cellStyle name="Currency 5" xfId="1281"/>
    <cellStyle name="Currency 6" xfId="1282"/>
    <cellStyle name="Currency 7" xfId="1283"/>
    <cellStyle name="Currency 8" xfId="1284"/>
    <cellStyle name="Currency 9" xfId="1285"/>
    <cellStyle name="Currency0" xfId="1286"/>
    <cellStyle name="Currency0 2" xfId="1287"/>
    <cellStyle name="Date" xfId="1288"/>
    <cellStyle name="Date 2" xfId="1289"/>
    <cellStyle name="Date 3" xfId="1290"/>
    <cellStyle name="Date 4" xfId="1291"/>
    <cellStyle name="drp-sh - Style2" xfId="1292"/>
    <cellStyle name="Entered" xfId="1293"/>
    <cellStyle name="Entered 2" xfId="1294"/>
    <cellStyle name="Euro" xfId="1295"/>
    <cellStyle name="Euro 2" xfId="1296"/>
    <cellStyle name="Explanatory Text" xfId="1297" builtinId="53" customBuiltin="1"/>
    <cellStyle name="Explanatory Text 2" xfId="1298"/>
    <cellStyle name="Explanatory Text 2 2" xfId="1299"/>
    <cellStyle name="Explanatory Text 3" xfId="1300"/>
    <cellStyle name="Fixed" xfId="1301"/>
    <cellStyle name="Fixed3 - Style3" xfId="1302"/>
    <cellStyle name="Good" xfId="1303" builtinId="26" customBuiltin="1"/>
    <cellStyle name="Good 2" xfId="1304"/>
    <cellStyle name="Good 2 2" xfId="1305"/>
    <cellStyle name="Good 3" xfId="1306"/>
    <cellStyle name="Grey" xfId="1307"/>
    <cellStyle name="Grey 2" xfId="1308"/>
    <cellStyle name="Grey 2 2" xfId="1309"/>
    <cellStyle name="Grey 3" xfId="1310"/>
    <cellStyle name="Grey 3 2" xfId="1311"/>
    <cellStyle name="Grey 4" xfId="1312"/>
    <cellStyle name="Grey 4 2" xfId="1313"/>
    <cellStyle name="Grey_(C) WHE Proforma with ITC cash grant 10 Yr Amort_for deferral_102809" xfId="1314"/>
    <cellStyle name="g-tota - Style7" xfId="1315"/>
    <cellStyle name="Header1" xfId="1316"/>
    <cellStyle name="Header2" xfId="1317"/>
    <cellStyle name="Heading 1" xfId="1318" builtinId="16" customBuiltin="1"/>
    <cellStyle name="Heading 1 2" xfId="1319"/>
    <cellStyle name="Heading 1 2 2" xfId="1320"/>
    <cellStyle name="Heading 1 3" xfId="1321"/>
    <cellStyle name="Heading 2" xfId="1322" builtinId="17" customBuiltin="1"/>
    <cellStyle name="Heading 2 2" xfId="1323"/>
    <cellStyle name="Heading 2 2 2" xfId="1324"/>
    <cellStyle name="Heading 2 3" xfId="1325"/>
    <cellStyle name="Heading 3" xfId="1326" builtinId="18" customBuiltin="1"/>
    <cellStyle name="Heading 3 2" xfId="1327"/>
    <cellStyle name="Heading 3 2 2" xfId="1328"/>
    <cellStyle name="Heading 3 3" xfId="1329"/>
    <cellStyle name="Heading 4" xfId="1330" builtinId="19" customBuiltin="1"/>
    <cellStyle name="Heading 4 2" xfId="1331"/>
    <cellStyle name="Heading 4 2 2" xfId="1332"/>
    <cellStyle name="Heading 4 3" xfId="1333"/>
    <cellStyle name="Heading1" xfId="1334"/>
    <cellStyle name="Heading2" xfId="1335"/>
    <cellStyle name="Hyperlink 2" xfId="1336"/>
    <cellStyle name="Input" xfId="1337" builtinId="20" customBuiltin="1"/>
    <cellStyle name="Input [yellow]" xfId="1338"/>
    <cellStyle name="Input [yellow] 2" xfId="1339"/>
    <cellStyle name="Input [yellow] 2 2" xfId="1340"/>
    <cellStyle name="Input [yellow] 3" xfId="1341"/>
    <cellStyle name="Input [yellow] 3 2" xfId="1342"/>
    <cellStyle name="Input [yellow] 4" xfId="1343"/>
    <cellStyle name="Input [yellow] 4 2" xfId="1344"/>
    <cellStyle name="Input [yellow]_(C) WHE Proforma with ITC cash grant 10 Yr Amort_for deferral_102809" xfId="1345"/>
    <cellStyle name="Input 2" xfId="1346"/>
    <cellStyle name="Input 2 2" xfId="1347"/>
    <cellStyle name="Input 3" xfId="1348"/>
    <cellStyle name="Input Cells" xfId="1349"/>
    <cellStyle name="Input Cells Percent" xfId="1350"/>
    <cellStyle name="Input Cells_4.34E Mint Farm Deferral" xfId="1351"/>
    <cellStyle name="line b - Style6" xfId="1352"/>
    <cellStyle name="Lines" xfId="1353"/>
    <cellStyle name="Lines 2" xfId="1354"/>
    <cellStyle name="LINKED" xfId="1355"/>
    <cellStyle name="Linked Cell" xfId="1356" builtinId="24" customBuiltin="1"/>
    <cellStyle name="Linked Cell 2" xfId="1357"/>
    <cellStyle name="Linked Cell 2 2" xfId="1358"/>
    <cellStyle name="Linked Cell 3" xfId="1359"/>
    <cellStyle name="Millares [0]_2AV_M_M " xfId="1360"/>
    <cellStyle name="Millares_2AV_M_M " xfId="1361"/>
    <cellStyle name="modified border" xfId="1362"/>
    <cellStyle name="modified border 2" xfId="1363"/>
    <cellStyle name="modified border 2 2" xfId="1364"/>
    <cellStyle name="modified border 3" xfId="1365"/>
    <cellStyle name="modified border 3 2" xfId="1366"/>
    <cellStyle name="modified border 4" xfId="1367"/>
    <cellStyle name="modified border 4 2" xfId="1368"/>
    <cellStyle name="modified border_4.34E Mint Farm Deferral" xfId="1369"/>
    <cellStyle name="modified border1" xfId="1370"/>
    <cellStyle name="modified border1 2" xfId="1371"/>
    <cellStyle name="modified border1 2 2" xfId="1372"/>
    <cellStyle name="modified border1 3" xfId="1373"/>
    <cellStyle name="modified border1 3 2" xfId="1374"/>
    <cellStyle name="modified border1 4" xfId="1375"/>
    <cellStyle name="modified border1 4 2" xfId="1376"/>
    <cellStyle name="modified border1_4.34E Mint Farm Deferral" xfId="1377"/>
    <cellStyle name="Moneda [0]_2AV_M_M " xfId="1378"/>
    <cellStyle name="Moneda_2AV_M_M " xfId="1379"/>
    <cellStyle name="Neutral" xfId="1380" builtinId="28" customBuiltin="1"/>
    <cellStyle name="Neutral 2" xfId="1381"/>
    <cellStyle name="Neutral 2 2" xfId="1382"/>
    <cellStyle name="Neutral 3" xfId="1383"/>
    <cellStyle name="no dec" xfId="1384"/>
    <cellStyle name="Normal" xfId="0" builtinId="0"/>
    <cellStyle name="Normal - Style1" xfId="1385"/>
    <cellStyle name="Normal - Style1 2" xfId="1386"/>
    <cellStyle name="Normal - Style1 3" xfId="1387"/>
    <cellStyle name="Normal - Style1 4" xfId="1388"/>
    <cellStyle name="Normal - Style1 5" xfId="1389"/>
    <cellStyle name="Normal - Style1_(C) WHE Proforma with ITC cash grant 10 Yr Amort_for deferral_102809" xfId="1390"/>
    <cellStyle name="Normal 1" xfId="1391"/>
    <cellStyle name="Normal 1 2" xfId="1392"/>
    <cellStyle name="Normal 10" xfId="1393"/>
    <cellStyle name="Normal 10 2" xfId="1394"/>
    <cellStyle name="Normal 10 3" xfId="1395"/>
    <cellStyle name="Normal 10_ Price Inputs" xfId="1396"/>
    <cellStyle name="Normal 11" xfId="1397"/>
    <cellStyle name="Normal 12" xfId="1398"/>
    <cellStyle name="Normal 13" xfId="1399"/>
    <cellStyle name="Normal 14" xfId="1400"/>
    <cellStyle name="Normal 15" xfId="1401"/>
    <cellStyle name="Normal 16" xfId="1402"/>
    <cellStyle name="Normal 17" xfId="1403"/>
    <cellStyle name="Normal 18" xfId="1404"/>
    <cellStyle name="Normal 19" xfId="1405"/>
    <cellStyle name="Normal 2" xfId="1406"/>
    <cellStyle name="Normal 2 2" xfId="1407"/>
    <cellStyle name="Normal 2 2 2" xfId="1408"/>
    <cellStyle name="Normal 2 2 2 2" xfId="1409"/>
    <cellStyle name="Normal 2 2 2 3" xfId="1410"/>
    <cellStyle name="Normal 2 2 2_Chelan PUD Power Costs (8-10)" xfId="1411"/>
    <cellStyle name="Normal 2 2 3" xfId="1412"/>
    <cellStyle name="Normal 2 2 4" xfId="1413"/>
    <cellStyle name="Normal 2 2_ Price Inputs" xfId="1414"/>
    <cellStyle name="Normal 2 3" xfId="1415"/>
    <cellStyle name="Normal 2 4" xfId="1416"/>
    <cellStyle name="Normal 2 5" xfId="1417"/>
    <cellStyle name="Normal 2 6" xfId="1418"/>
    <cellStyle name="Normal 2 7" xfId="1419"/>
    <cellStyle name="Normal 2 8" xfId="1420"/>
    <cellStyle name="Normal 2_16.37E Wild Horse Expansion DeferralRevwrkingfile SF" xfId="1421"/>
    <cellStyle name="Normal 20" xfId="1422"/>
    <cellStyle name="Normal 21" xfId="1423"/>
    <cellStyle name="Normal 22" xfId="1424"/>
    <cellStyle name="Normal 23" xfId="1425"/>
    <cellStyle name="Normal 24" xfId="1426"/>
    <cellStyle name="Normal 3" xfId="1427"/>
    <cellStyle name="Normal 3 2" xfId="1428"/>
    <cellStyle name="Normal 3 2 2" xfId="1429"/>
    <cellStyle name="Normal 3 2 3" xfId="1430"/>
    <cellStyle name="Normal 3 2_Chelan PUD Power Costs (8-10)" xfId="1431"/>
    <cellStyle name="Normal 3 3" xfId="1432"/>
    <cellStyle name="Normal 3 4" xfId="1433"/>
    <cellStyle name="Normal 3_ Price Inputs" xfId="1434"/>
    <cellStyle name="Normal 4" xfId="1435"/>
    <cellStyle name="Normal 4 2" xfId="1436"/>
    <cellStyle name="Normal 4_ Price Inputs" xfId="1437"/>
    <cellStyle name="Normal 5" xfId="1438"/>
    <cellStyle name="Normal 6" xfId="1439"/>
    <cellStyle name="Normal 7" xfId="1440"/>
    <cellStyle name="Normal 8" xfId="1441"/>
    <cellStyle name="Normal 9" xfId="1442"/>
    <cellStyle name="Note" xfId="1443" builtinId="10" customBuiltin="1"/>
    <cellStyle name="Note 10" xfId="1444"/>
    <cellStyle name="Note 11" xfId="1445"/>
    <cellStyle name="Note 2" xfId="1446"/>
    <cellStyle name="Note 2 2" xfId="1447"/>
    <cellStyle name="Note 2 3" xfId="1448"/>
    <cellStyle name="Note 3" xfId="1449"/>
    <cellStyle name="Note 4" xfId="1450"/>
    <cellStyle name="Note 5" xfId="1451"/>
    <cellStyle name="Note 6" xfId="1452"/>
    <cellStyle name="Note 7" xfId="1453"/>
    <cellStyle name="Note 8" xfId="1454"/>
    <cellStyle name="Note 9" xfId="1455"/>
    <cellStyle name="Output" xfId="1456" builtinId="21" customBuiltin="1"/>
    <cellStyle name="Output 2" xfId="1457"/>
    <cellStyle name="Output 2 2" xfId="1458"/>
    <cellStyle name="Output 3" xfId="1459"/>
    <cellStyle name="Percen - Style1" xfId="1460"/>
    <cellStyle name="Percen - Style2" xfId="1461"/>
    <cellStyle name="Percen - Style3" xfId="1462"/>
    <cellStyle name="Percent [2]" xfId="1463"/>
    <cellStyle name="Percent [2] 2" xfId="1464"/>
    <cellStyle name="Percent 10" xfId="1465"/>
    <cellStyle name="Percent 2" xfId="1466"/>
    <cellStyle name="Percent 2 2" xfId="1467"/>
    <cellStyle name="Percent 2 2 2" xfId="1468"/>
    <cellStyle name="Percent 2 2 3" xfId="1469"/>
    <cellStyle name="Percent 2 3" xfId="1470"/>
    <cellStyle name="Percent 3" xfId="1471"/>
    <cellStyle name="Percent 3 2" xfId="1472"/>
    <cellStyle name="Percent 3 3" xfId="1473"/>
    <cellStyle name="Percent 4" xfId="1474"/>
    <cellStyle name="Percent 4 2" xfId="1475"/>
    <cellStyle name="Percent 5" xfId="1476"/>
    <cellStyle name="Percent 6" xfId="1477"/>
    <cellStyle name="Percent 7" xfId="1478"/>
    <cellStyle name="Percent 8" xfId="1479"/>
    <cellStyle name="Percent 8 2" xfId="1480"/>
    <cellStyle name="Percent 9" xfId="1481"/>
    <cellStyle name="Processing" xfId="1482"/>
    <cellStyle name="PSChar" xfId="1483"/>
    <cellStyle name="PSDate" xfId="1484"/>
    <cellStyle name="PSDec" xfId="1485"/>
    <cellStyle name="PSHeading" xfId="1486"/>
    <cellStyle name="PSInt" xfId="1487"/>
    <cellStyle name="PSSpacer" xfId="1488"/>
    <cellStyle name="purple - Style8" xfId="1489"/>
    <cellStyle name="RED" xfId="1490"/>
    <cellStyle name="Red - Style7" xfId="1491"/>
    <cellStyle name="RED_04 07E Wild Horse Wind Expansion (C) (2)" xfId="1492"/>
    <cellStyle name="Report" xfId="1493"/>
    <cellStyle name="Report Bar" xfId="1494"/>
    <cellStyle name="Report Heading" xfId="1495"/>
    <cellStyle name="Report Heading 2" xfId="1496"/>
    <cellStyle name="Report Percent" xfId="1497"/>
    <cellStyle name="Report Percent 2" xfId="1498"/>
    <cellStyle name="Report Unit Cost" xfId="1499"/>
    <cellStyle name="Report Unit Cost 2" xfId="1500"/>
    <cellStyle name="Report_Adj Bench DR 3 for Initial Briefs (Electric)" xfId="1501"/>
    <cellStyle name="Reports" xfId="1502"/>
    <cellStyle name="Reports 2" xfId="1503"/>
    <cellStyle name="Reports Total" xfId="1504"/>
    <cellStyle name="Reports Unit Cost Total" xfId="1505"/>
    <cellStyle name="Reports_16.37E Wild Horse Expansion DeferralRevwrkingfile SF" xfId="1506"/>
    <cellStyle name="RevList" xfId="1507"/>
    <cellStyle name="round100" xfId="1508"/>
    <cellStyle name="round100 2" xfId="1509"/>
    <cellStyle name="SAPBEXstdData" xfId="1510"/>
    <cellStyle name="SAPBEXstdData 2" xfId="1511"/>
    <cellStyle name="shade" xfId="1512"/>
    <cellStyle name="shade 2" xfId="1513"/>
    <cellStyle name="StmtTtl1" xfId="1514"/>
    <cellStyle name="StmtTtl1 2" xfId="1515"/>
    <cellStyle name="StmtTtl1 2 2" xfId="1516"/>
    <cellStyle name="StmtTtl1 3" xfId="1517"/>
    <cellStyle name="StmtTtl1 3 2" xfId="1518"/>
    <cellStyle name="StmtTtl1 4" xfId="1519"/>
    <cellStyle name="StmtTtl1 4 2" xfId="1520"/>
    <cellStyle name="StmtTtl1_(C) WHE Proforma with ITC cash grant 10 Yr Amort_for deferral_102809" xfId="1521"/>
    <cellStyle name="StmtTtl2" xfId="1522"/>
    <cellStyle name="STYL1 - Style1" xfId="1523"/>
    <cellStyle name="Style 1" xfId="1524"/>
    <cellStyle name="Style 1 2" xfId="1525"/>
    <cellStyle name="Style 1 2 2" xfId="1526"/>
    <cellStyle name="Style 1 2 3" xfId="1527"/>
    <cellStyle name="Style 1 2_Chelan PUD Power Costs (8-10)" xfId="1528"/>
    <cellStyle name="Style 1 3" xfId="1529"/>
    <cellStyle name="Style 1 4" xfId="1530"/>
    <cellStyle name="Style 1 5" xfId="1531"/>
    <cellStyle name="Style 1 6" xfId="1532"/>
    <cellStyle name="Style 1_ Price Inputs" xfId="1533"/>
    <cellStyle name="STYLE1" xfId="1534"/>
    <cellStyle name="STYLE2" xfId="1535"/>
    <cellStyle name="STYLE3" xfId="1536"/>
    <cellStyle name="sub-tl - Style3" xfId="1537"/>
    <cellStyle name="subtot - Style5" xfId="1538"/>
    <cellStyle name="Subtotal" xfId="1539"/>
    <cellStyle name="Sub-total" xfId="1540"/>
    <cellStyle name="Title" xfId="1541" builtinId="15" customBuiltin="1"/>
    <cellStyle name="Title 2" xfId="1542"/>
    <cellStyle name="Title 2 2" xfId="1543"/>
    <cellStyle name="Title 3" xfId="1544"/>
    <cellStyle name="Title: Major" xfId="1545"/>
    <cellStyle name="Title: Minor" xfId="1546"/>
    <cellStyle name="Title: Minor 2" xfId="1547"/>
    <cellStyle name="Title: Worksheet" xfId="1548"/>
    <cellStyle name="Total" xfId="1549" builtinId="25" customBuiltin="1"/>
    <cellStyle name="Total 2" xfId="1550"/>
    <cellStyle name="Total 2 2" xfId="1551"/>
    <cellStyle name="Total 3" xfId="1552"/>
    <cellStyle name="Total4 - Style4" xfId="1553"/>
    <cellStyle name="Warning Text" xfId="1554" builtinId="11" customBuiltin="1"/>
    <cellStyle name="Warning Text 2" xfId="1555"/>
    <cellStyle name="Warning Text 2 2" xfId="1556"/>
    <cellStyle name="Warning Text 3" xfId="1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0</xdr:colOff>
      <xdr:row>20</xdr:row>
      <xdr:rowOff>0</xdr:rowOff>
    </xdr:to>
    <xdr:sp macro="" textlink="">
      <xdr:nvSpPr>
        <xdr:cNvPr id="2" name="TextBox 1"/>
        <xdr:cNvSpPr txBox="1"/>
      </xdr:nvSpPr>
      <xdr:spPr>
        <a:xfrm>
          <a:off x="3267075" y="29232225"/>
          <a:ext cx="1247775" cy="3286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Kacee added all highlights to</a:t>
          </a:r>
          <a:r>
            <a:rPr lang="en-US" sz="1100" baseline="0"/>
            <a:t> this spreadsheet plus the table at right.</a:t>
          </a:r>
          <a:endParaRPr lang="en-US" sz="1100"/>
        </a:p>
      </xdr:txBody>
    </xdr:sp>
    <xdr:clientData/>
  </xdr:twoCellAnchor>
  <xdr:twoCellAnchor>
    <xdr:from>
      <xdr:col>3</xdr:col>
      <xdr:colOff>161925</xdr:colOff>
      <xdr:row>30</xdr:row>
      <xdr:rowOff>114300</xdr:rowOff>
    </xdr:from>
    <xdr:to>
      <xdr:col>12</xdr:col>
      <xdr:colOff>0</xdr:colOff>
      <xdr:row>33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81275" y="5029200"/>
          <a:ext cx="6715125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Mr. Schoenbeck is proposing averaging both core and major maintenance expense.  PSE does not agree with this methodology.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10/Production%20O&amp;M/Bakers%20O&amp;M/2010%20GRC%20Bakers%20Production%20O&amp;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9/Workpapers/Final%20Order/WUTC%20Mtg%20PC%20&amp;%20Prodn%20O&amp;M%20Support%204.6.10/(C)%20WHE%20Proforma%20with%20ITC%2010%20Yr%20Amort%20-%20REBUTTAL%20(not%20formally%20submitted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EL%2009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dailywallingfor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WNP3/WNP3_Wboo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Quarterly%20Reporting\Misc\WC-RB%20Misc\WC-RB%20Overvi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ad%20&amp;%20Price%20Develop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oel\Chelan\Pro%20Forma%20Models\PSE%20Incremental\Cash%20-%20No%20Defease\12-15%20Final%20for%20Board\12-15%20(Hydro)NoD%20CPUD-PSEIncremental-1215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sarru/My%20Documents/PriceEstFor20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ward-View/GLOBAL/feb_02/U-Par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/>
      <sheetData sheetId="10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7">
          <cell r="A77" t="str">
            <v>Line 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Monthly Process"/>
      <sheetName val="2008 Hourly KWhr"/>
      <sheetName val="MeterConvert"/>
      <sheetName val="QFSpokane_DAmt"/>
      <sheetName val="QFSpokane_DRate"/>
      <sheetName val="Info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09 Hourly KWhr"/>
      <sheetName val="2006 Hourly KWhr"/>
      <sheetName val="2006GDP"/>
      <sheetName val="Daily Outpu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O217"/>
  <sheetViews>
    <sheetView tabSelected="1" zoomScaleNormal="100" workbookViewId="0">
      <selection activeCell="M17" sqref="M17"/>
    </sheetView>
  </sheetViews>
  <sheetFormatPr defaultRowHeight="11.25"/>
  <cols>
    <col min="1" max="1" width="6" style="30" customWidth="1"/>
    <col min="2" max="2" width="17.28515625" style="18" customWidth="1"/>
    <col min="3" max="9" width="13" style="15" customWidth="1"/>
    <col min="10" max="10" width="4.85546875" style="2" customWidth="1"/>
    <col min="11" max="11" width="10" style="15" customWidth="1"/>
    <col min="12" max="12" width="10.28515625" style="4" customWidth="1"/>
    <col min="13" max="14" width="9.140625" style="4"/>
    <col min="15" max="15" width="13.42578125" style="4" customWidth="1"/>
    <col min="16" max="16384" width="9.140625" style="4"/>
  </cols>
  <sheetData>
    <row r="1" spans="1:15" ht="33.75">
      <c r="A1" s="30" t="s">
        <v>34</v>
      </c>
      <c r="B1" s="1" t="s">
        <v>0</v>
      </c>
      <c r="C1" s="2"/>
      <c r="D1" s="22">
        <v>2007</v>
      </c>
      <c r="E1" s="22">
        <v>2008</v>
      </c>
      <c r="F1" s="22">
        <v>2009</v>
      </c>
      <c r="G1" s="22">
        <v>2010</v>
      </c>
      <c r="H1" s="23" t="s">
        <v>9</v>
      </c>
      <c r="I1" s="22" t="s">
        <v>1</v>
      </c>
      <c r="J1" s="22" t="s">
        <v>27</v>
      </c>
      <c r="K1" s="22" t="s">
        <v>2</v>
      </c>
      <c r="L1" s="3" t="s">
        <v>3</v>
      </c>
      <c r="M1" s="5"/>
      <c r="O1" s="6"/>
    </row>
    <row r="2" spans="1:15">
      <c r="A2" s="30">
        <v>1</v>
      </c>
      <c r="B2" s="7"/>
      <c r="C2" s="2" t="s">
        <v>4</v>
      </c>
      <c r="D2" s="8">
        <v>2049063.92</v>
      </c>
      <c r="E2" s="8">
        <v>1301486.5</v>
      </c>
      <c r="F2" s="8">
        <v>1251280.95</v>
      </c>
      <c r="G2" s="8">
        <v>6909823.1099999957</v>
      </c>
      <c r="H2" s="24">
        <f>SUM(D2:G2)</f>
        <v>11511654.479999997</v>
      </c>
      <c r="I2" s="8">
        <v>2877913.62</v>
      </c>
      <c r="J2" s="8"/>
      <c r="K2" s="8">
        <v>-4031909.49</v>
      </c>
      <c r="L2" s="9">
        <v>-4031909.49</v>
      </c>
      <c r="M2" s="5"/>
      <c r="N2" s="5"/>
      <c r="O2" s="5"/>
    </row>
    <row r="3" spans="1:15">
      <c r="A3" s="30">
        <v>2</v>
      </c>
      <c r="B3" s="7"/>
      <c r="C3" s="2" t="s">
        <v>5</v>
      </c>
      <c r="D3" s="8">
        <v>2755550.67</v>
      </c>
      <c r="E3" s="8">
        <v>1131845.55</v>
      </c>
      <c r="F3" s="8">
        <v>2347130.0099999998</v>
      </c>
      <c r="G3" s="8">
        <v>3557457.67</v>
      </c>
      <c r="H3" s="24">
        <f>SUM(D3:G3)</f>
        <v>9791983.8999999985</v>
      </c>
      <c r="I3" s="8">
        <v>2447995.9749999996</v>
      </c>
      <c r="J3" s="8" t="s">
        <v>15</v>
      </c>
      <c r="K3" s="8">
        <v>-1109461.6949999994</v>
      </c>
      <c r="L3" s="9">
        <v>-1131100.3249999997</v>
      </c>
      <c r="M3" s="5"/>
      <c r="N3" s="5"/>
      <c r="O3" s="5"/>
    </row>
    <row r="4" spans="1:15">
      <c r="A4" s="30">
        <v>3</v>
      </c>
      <c r="B4" s="7"/>
      <c r="C4" s="2" t="s">
        <v>6</v>
      </c>
      <c r="D4" s="8">
        <v>0</v>
      </c>
      <c r="E4" s="8">
        <v>1566788.28</v>
      </c>
      <c r="F4" s="8">
        <v>4001853.78</v>
      </c>
      <c r="G4" s="8">
        <v>5436911.7299999977</v>
      </c>
      <c r="H4" s="24">
        <f>SUM(D4:G4)</f>
        <v>11005553.789999997</v>
      </c>
      <c r="I4" s="8">
        <f>(F4+G4)/2</f>
        <v>4719382.754999999</v>
      </c>
      <c r="J4" s="8" t="s">
        <v>16</v>
      </c>
      <c r="K4" s="8">
        <f>I4-G4</f>
        <v>-717528.9749999987</v>
      </c>
      <c r="L4" s="9">
        <v>-717528.9749999987</v>
      </c>
      <c r="M4" s="5"/>
      <c r="N4" s="5"/>
      <c r="O4" s="5"/>
    </row>
    <row r="5" spans="1:15">
      <c r="A5" s="30">
        <v>4</v>
      </c>
      <c r="B5" s="10"/>
      <c r="C5" s="2" t="s">
        <v>7</v>
      </c>
      <c r="D5" s="8">
        <v>0</v>
      </c>
      <c r="E5" s="8">
        <v>31474.6</v>
      </c>
      <c r="F5" s="8">
        <v>5527760.5700000003</v>
      </c>
      <c r="G5" s="8">
        <v>7970115.5799999954</v>
      </c>
      <c r="H5" s="24">
        <f>SUM(D5:G5)</f>
        <v>13529350.749999996</v>
      </c>
      <c r="I5" s="8">
        <v>6748938.0749999974</v>
      </c>
      <c r="J5" s="8"/>
      <c r="K5" s="8">
        <f>I5-G5</f>
        <v>-1221177.504999998</v>
      </c>
      <c r="L5" s="9">
        <v>-1221177.504999998</v>
      </c>
      <c r="M5" s="5"/>
      <c r="N5" s="5"/>
      <c r="O5" s="5"/>
    </row>
    <row r="6" spans="1:15">
      <c r="A6" s="30">
        <v>5</v>
      </c>
      <c r="B6" s="7"/>
      <c r="C6" s="2" t="s">
        <v>8</v>
      </c>
      <c r="D6" s="8">
        <v>1211840.1599999999</v>
      </c>
      <c r="E6" s="8">
        <v>2749041.84</v>
      </c>
      <c r="F6" s="8">
        <v>4483564.28</v>
      </c>
      <c r="G6" s="8">
        <v>4502132.22</v>
      </c>
      <c r="H6" s="24">
        <f>SUM(D6:G6)</f>
        <v>12946578.5</v>
      </c>
      <c r="I6" s="8">
        <v>3236644.625</v>
      </c>
      <c r="J6" s="8"/>
      <c r="K6" s="8">
        <v>-1265487.5949999997</v>
      </c>
      <c r="L6" s="9">
        <v>-1265487.5949999997</v>
      </c>
      <c r="M6" s="5"/>
      <c r="N6" s="5"/>
      <c r="O6" s="5"/>
    </row>
    <row r="7" spans="1:15" ht="12" thickBot="1">
      <c r="A7" s="30">
        <v>6</v>
      </c>
      <c r="B7" s="7"/>
      <c r="C7" s="2" t="s">
        <v>9</v>
      </c>
      <c r="D7" s="11">
        <v>6016454.7500000009</v>
      </c>
      <c r="E7" s="11">
        <v>6780636.7699999986</v>
      </c>
      <c r="F7" s="11">
        <v>17611589.59</v>
      </c>
      <c r="G7" s="11">
        <v>28376440.309999984</v>
      </c>
      <c r="H7" s="11">
        <v>28376440.309999984</v>
      </c>
      <c r="I7" s="11">
        <v>18980010.224999994</v>
      </c>
      <c r="J7" s="8"/>
      <c r="K7" s="11">
        <v>-9396430.0849999916</v>
      </c>
      <c r="L7" s="12">
        <v>-8367203.8899999922</v>
      </c>
      <c r="M7" s="13"/>
      <c r="N7" s="5"/>
      <c r="O7" s="5"/>
    </row>
    <row r="8" spans="1:15" ht="12" thickTop="1">
      <c r="A8" s="30">
        <v>7</v>
      </c>
      <c r="B8" s="7"/>
      <c r="C8" s="2"/>
      <c r="D8" s="2"/>
      <c r="E8" s="2"/>
      <c r="F8" s="2"/>
      <c r="G8" s="2"/>
      <c r="I8" s="2"/>
      <c r="K8" s="2"/>
      <c r="L8" s="9"/>
      <c r="M8" s="5"/>
      <c r="N8" s="5"/>
      <c r="O8" s="5"/>
    </row>
    <row r="9" spans="1:15">
      <c r="A9" s="30">
        <v>8</v>
      </c>
      <c r="B9" s="7"/>
      <c r="C9" s="2"/>
      <c r="D9" s="2"/>
      <c r="E9" s="2"/>
      <c r="F9" s="2"/>
      <c r="G9" s="2"/>
      <c r="I9" s="2"/>
      <c r="K9" s="2"/>
      <c r="L9" s="9"/>
      <c r="M9" s="5"/>
      <c r="N9" s="5"/>
      <c r="O9" s="5"/>
    </row>
    <row r="10" spans="1:15">
      <c r="A10" s="30">
        <v>9</v>
      </c>
      <c r="B10" s="1" t="s">
        <v>32</v>
      </c>
      <c r="C10" s="2"/>
      <c r="D10" s="2"/>
      <c r="E10" s="2"/>
      <c r="F10" s="2"/>
      <c r="G10" s="2"/>
      <c r="I10" s="2"/>
      <c r="K10" s="2"/>
      <c r="L10" s="9"/>
      <c r="M10" s="5"/>
      <c r="N10" s="5"/>
      <c r="O10" s="5"/>
    </row>
    <row r="11" spans="1:15" ht="22.5">
      <c r="A11" s="30">
        <v>10</v>
      </c>
      <c r="B11" s="1"/>
      <c r="C11" s="4"/>
      <c r="D11" s="22">
        <v>2007</v>
      </c>
      <c r="E11" s="22">
        <v>2008</v>
      </c>
      <c r="F11" s="22">
        <v>2009</v>
      </c>
      <c r="G11" s="22">
        <v>2010</v>
      </c>
      <c r="H11" s="23" t="s">
        <v>9</v>
      </c>
      <c r="I11" s="22" t="s">
        <v>1</v>
      </c>
      <c r="J11" s="22"/>
      <c r="K11" s="22" t="s">
        <v>2</v>
      </c>
      <c r="L11" s="3"/>
      <c r="M11" s="5"/>
      <c r="N11" s="5"/>
      <c r="O11" s="5"/>
    </row>
    <row r="12" spans="1:15">
      <c r="A12" s="30">
        <v>11</v>
      </c>
      <c r="B12" s="7"/>
      <c r="C12" s="2" t="s">
        <v>10</v>
      </c>
      <c r="D12" s="36">
        <v>652455</v>
      </c>
      <c r="E12" s="36">
        <v>5744822</v>
      </c>
      <c r="F12" s="36">
        <v>1395783</v>
      </c>
      <c r="G12" s="36">
        <v>1084012</v>
      </c>
      <c r="H12" s="37">
        <f>SUM(D12:G12)</f>
        <v>8877072</v>
      </c>
      <c r="I12" s="36">
        <f>AVERAGE(D12:G12)</f>
        <v>2219268</v>
      </c>
      <c r="J12" s="36" t="s">
        <v>17</v>
      </c>
      <c r="K12" s="36">
        <f t="shared" ref="K12:K18" si="0">I12-G12</f>
        <v>1135256</v>
      </c>
      <c r="N12" s="5"/>
      <c r="O12" s="5"/>
    </row>
    <row r="13" spans="1:15">
      <c r="A13" s="30">
        <v>12</v>
      </c>
      <c r="B13" s="7"/>
      <c r="C13" s="2" t="s">
        <v>11</v>
      </c>
      <c r="D13" s="8">
        <v>3913442.72</v>
      </c>
      <c r="E13" s="8">
        <v>3628207.74</v>
      </c>
      <c r="F13" s="8">
        <v>5905591.1199999992</v>
      </c>
      <c r="G13" s="8">
        <v>4188153.3</v>
      </c>
      <c r="H13" s="24">
        <f t="shared" ref="H13:H19" si="1">SUM(D13:G13)</f>
        <v>17635394.879999999</v>
      </c>
      <c r="I13" s="8">
        <f>AVERAGE(D13:G13)</f>
        <v>4408848.72</v>
      </c>
      <c r="J13" s="8" t="s">
        <v>17</v>
      </c>
      <c r="K13" s="8">
        <f t="shared" si="0"/>
        <v>220695.41999999993</v>
      </c>
      <c r="L13" s="5"/>
      <c r="N13" s="5"/>
      <c r="O13" s="5"/>
    </row>
    <row r="14" spans="1:15">
      <c r="A14" s="30">
        <v>13</v>
      </c>
      <c r="B14" s="10"/>
      <c r="C14" s="2" t="s">
        <v>12</v>
      </c>
      <c r="D14" s="8">
        <v>4270373.83</v>
      </c>
      <c r="E14" s="8">
        <v>6822241.3100000005</v>
      </c>
      <c r="F14" s="8">
        <v>6981769.2700000005</v>
      </c>
      <c r="G14" s="8">
        <v>6563400.0100000007</v>
      </c>
      <c r="H14" s="24">
        <f t="shared" si="1"/>
        <v>24637784.420000002</v>
      </c>
      <c r="I14" s="8">
        <f>AVERAGE(D14:G14)</f>
        <v>6159446.1050000004</v>
      </c>
      <c r="J14" s="8" t="s">
        <v>17</v>
      </c>
      <c r="K14" s="8">
        <f t="shared" si="0"/>
        <v>-403953.90500000026</v>
      </c>
      <c r="L14" s="5"/>
      <c r="N14" s="5"/>
      <c r="O14" s="5"/>
    </row>
    <row r="15" spans="1:15">
      <c r="A15" s="30">
        <v>14</v>
      </c>
      <c r="B15" s="7"/>
      <c r="C15" s="2" t="str">
        <f>C2</f>
        <v>Frederickson</v>
      </c>
      <c r="D15" s="8">
        <v>2049063.92</v>
      </c>
      <c r="E15" s="8">
        <v>1301486.5</v>
      </c>
      <c r="F15" s="8">
        <v>1251280.95</v>
      </c>
      <c r="G15" s="8">
        <v>6909823.1099999957</v>
      </c>
      <c r="H15" s="24">
        <f t="shared" si="1"/>
        <v>11511654.479999997</v>
      </c>
      <c r="I15" s="8">
        <f>AVERAGE(D15:G15)</f>
        <v>2877913.6199999992</v>
      </c>
      <c r="J15" s="8"/>
      <c r="K15" s="8">
        <f t="shared" si="0"/>
        <v>-4031909.4899999965</v>
      </c>
      <c r="L15" s="5"/>
      <c r="N15" s="5"/>
      <c r="O15" s="5"/>
    </row>
    <row r="16" spans="1:15">
      <c r="A16" s="30">
        <v>15</v>
      </c>
      <c r="B16" s="7"/>
      <c r="C16" s="2" t="str">
        <f>C3</f>
        <v>Fredonia</v>
      </c>
      <c r="D16" s="8">
        <v>2755550.67</v>
      </c>
      <c r="E16" s="8">
        <v>1131845.55</v>
      </c>
      <c r="F16" s="8">
        <v>2347130.0099999998</v>
      </c>
      <c r="G16" s="8">
        <v>3557457.67</v>
      </c>
      <c r="H16" s="24">
        <f t="shared" si="1"/>
        <v>9791983.8999999985</v>
      </c>
      <c r="I16" s="8">
        <f>AVERAGE(D16:G16)</f>
        <v>2447995.9749999996</v>
      </c>
      <c r="J16" s="8" t="s">
        <v>15</v>
      </c>
      <c r="K16" s="8">
        <v>-1131100.3249999993</v>
      </c>
      <c r="L16" s="5"/>
      <c r="N16" s="5"/>
      <c r="O16" s="5"/>
    </row>
    <row r="17" spans="1:15">
      <c r="A17" s="30">
        <v>16</v>
      </c>
      <c r="B17" s="7"/>
      <c r="C17" s="2" t="str">
        <f>C4</f>
        <v>Sumas</v>
      </c>
      <c r="D17" s="8">
        <v>0</v>
      </c>
      <c r="E17" s="8">
        <v>1566788.28</v>
      </c>
      <c r="F17" s="8">
        <v>4001853.78</v>
      </c>
      <c r="G17" s="8">
        <v>5436911.7299999977</v>
      </c>
      <c r="H17" s="24">
        <f t="shared" si="1"/>
        <v>11005553.789999997</v>
      </c>
      <c r="I17" s="8">
        <f>H17/(30/12)</f>
        <v>4402221.5159999989</v>
      </c>
      <c r="J17" s="8" t="s">
        <v>18</v>
      </c>
      <c r="K17" s="8">
        <f t="shared" si="0"/>
        <v>-1034690.2139999988</v>
      </c>
      <c r="L17" s="5"/>
      <c r="N17" s="5"/>
      <c r="O17" s="5"/>
    </row>
    <row r="18" spans="1:15">
      <c r="A18" s="30">
        <v>17</v>
      </c>
      <c r="B18" s="7"/>
      <c r="C18" s="2" t="str">
        <f>C5</f>
        <v>Mint Farm</v>
      </c>
      <c r="D18" s="8">
        <v>0</v>
      </c>
      <c r="E18" s="8">
        <v>31474.6</v>
      </c>
      <c r="F18" s="8">
        <v>5527760.5700000003</v>
      </c>
      <c r="G18" s="8">
        <v>7970115.5799999954</v>
      </c>
      <c r="H18" s="24">
        <f t="shared" si="1"/>
        <v>13529350.749999996</v>
      </c>
      <c r="I18" s="8">
        <f>AVERAGE(F18:G18)</f>
        <v>6748938.0749999974</v>
      </c>
      <c r="J18" s="8" t="s">
        <v>20</v>
      </c>
      <c r="K18" s="8">
        <f t="shared" si="0"/>
        <v>-1221177.504999998</v>
      </c>
      <c r="L18" s="5"/>
      <c r="N18" s="5"/>
      <c r="O18" s="5"/>
    </row>
    <row r="19" spans="1:15" ht="12" thickBot="1">
      <c r="A19" s="30">
        <v>18</v>
      </c>
      <c r="B19" s="7"/>
      <c r="C19" s="2" t="s">
        <v>13</v>
      </c>
      <c r="D19" s="38">
        <v>13640886</v>
      </c>
      <c r="E19" s="38">
        <v>20226866</v>
      </c>
      <c r="F19" s="38">
        <v>27411169</v>
      </c>
      <c r="G19" s="38">
        <v>35709873</v>
      </c>
      <c r="H19" s="38">
        <f t="shared" si="1"/>
        <v>96988794</v>
      </c>
      <c r="I19" s="38">
        <f>SUM(I12:I18)</f>
        <v>29264632.010999992</v>
      </c>
      <c r="J19" s="36"/>
      <c r="K19" s="38">
        <f>SUM(K12:K18)</f>
        <v>-6466880.0189999929</v>
      </c>
      <c r="L19" s="14"/>
      <c r="M19" s="9"/>
      <c r="N19" s="5"/>
      <c r="O19" s="5"/>
    </row>
    <row r="20" spans="1:15" ht="12" thickTop="1">
      <c r="A20" s="30">
        <v>19</v>
      </c>
      <c r="B20" s="7"/>
      <c r="C20" s="2"/>
      <c r="D20" s="8"/>
      <c r="E20" s="8"/>
      <c r="F20" s="8"/>
      <c r="G20" s="8"/>
      <c r="H20" s="24"/>
      <c r="I20" s="8"/>
      <c r="J20" s="8"/>
      <c r="K20" s="8"/>
      <c r="L20" s="14"/>
      <c r="M20" s="5"/>
      <c r="N20" s="5"/>
      <c r="O20" s="5"/>
    </row>
    <row r="21" spans="1:15" s="5" customFormat="1">
      <c r="A21" s="30">
        <v>20</v>
      </c>
      <c r="B21" s="7"/>
      <c r="C21" s="2"/>
      <c r="D21" s="2"/>
      <c r="E21" s="2"/>
      <c r="F21" s="2"/>
      <c r="G21" s="2"/>
      <c r="H21" s="2"/>
      <c r="I21" s="2"/>
      <c r="J21" s="2"/>
      <c r="K21" s="8"/>
    </row>
    <row r="22" spans="1:15">
      <c r="A22" s="30">
        <v>21</v>
      </c>
      <c r="B22" s="7"/>
    </row>
    <row r="23" spans="1:15" ht="12.75">
      <c r="A23" s="30">
        <v>22</v>
      </c>
      <c r="B23" s="7"/>
      <c r="D23" t="s">
        <v>14</v>
      </c>
      <c r="E23"/>
      <c r="F23"/>
      <c r="G23"/>
      <c r="H23"/>
      <c r="I23"/>
      <c r="J23" s="25"/>
      <c r="K23"/>
      <c r="L23" s="16">
        <f>L7</f>
        <v>-8367203.8899999922</v>
      </c>
      <c r="M23"/>
    </row>
    <row r="24" spans="1:15" ht="12.75">
      <c r="A24" s="30">
        <v>23</v>
      </c>
      <c r="B24" s="7"/>
      <c r="D24" t="s">
        <v>33</v>
      </c>
      <c r="F24"/>
      <c r="G24"/>
      <c r="H24"/>
      <c r="I24"/>
      <c r="J24" s="25"/>
      <c r="K24"/>
      <c r="L24" s="17">
        <f>-L6</f>
        <v>1265487.5949999997</v>
      </c>
      <c r="M24"/>
    </row>
    <row r="25" spans="1:15" ht="12.75">
      <c r="A25" s="30">
        <v>24</v>
      </c>
      <c r="B25" s="7"/>
      <c r="D25" t="s">
        <v>22</v>
      </c>
      <c r="E25"/>
      <c r="F25"/>
      <c r="G25"/>
      <c r="H25"/>
      <c r="I25"/>
      <c r="J25" s="25"/>
      <c r="K25"/>
      <c r="L25" s="28">
        <f>SUM(L23:L24)</f>
        <v>-7101716.2949999925</v>
      </c>
      <c r="M25"/>
    </row>
    <row r="26" spans="1:15" ht="12.75">
      <c r="A26" s="30">
        <v>25</v>
      </c>
      <c r="C26"/>
      <c r="D26" t="s">
        <v>23</v>
      </c>
      <c r="E26"/>
      <c r="F26"/>
      <c r="G26"/>
      <c r="H26"/>
      <c r="I26"/>
      <c r="J26" s="25"/>
      <c r="K26" s="27"/>
      <c r="L26" s="39">
        <f>K12</f>
        <v>1135256</v>
      </c>
      <c r="M26"/>
    </row>
    <row r="27" spans="1:15" ht="12.75">
      <c r="A27" s="30">
        <v>26</v>
      </c>
      <c r="C27"/>
      <c r="D27" t="s">
        <v>24</v>
      </c>
      <c r="E27"/>
      <c r="F27"/>
      <c r="G27"/>
      <c r="H27"/>
      <c r="I27"/>
      <c r="J27" s="25"/>
      <c r="K27"/>
      <c r="L27" s="19">
        <f>K13</f>
        <v>220695.41999999993</v>
      </c>
      <c r="M27"/>
    </row>
    <row r="28" spans="1:15" ht="12.75">
      <c r="A28" s="30">
        <v>27</v>
      </c>
      <c r="C28" s="2"/>
      <c r="D28" t="s">
        <v>25</v>
      </c>
      <c r="E28" s="2"/>
      <c r="F28" s="2"/>
      <c r="G28" s="2"/>
      <c r="H28" s="2"/>
      <c r="I28" s="2"/>
      <c r="K28" s="5"/>
      <c r="L28" s="19">
        <f>K14</f>
        <v>-403953.90500000026</v>
      </c>
      <c r="M28" s="5"/>
    </row>
    <row r="29" spans="1:15" ht="12.75">
      <c r="A29" s="30">
        <v>28</v>
      </c>
      <c r="C29" s="2"/>
      <c r="D29" t="s">
        <v>26</v>
      </c>
      <c r="E29" s="2"/>
      <c r="F29" s="2"/>
      <c r="G29" s="2"/>
      <c r="H29" s="2"/>
      <c r="I29" s="2"/>
      <c r="K29" s="5"/>
      <c r="L29" s="19">
        <f>K17-L4</f>
        <v>-317161.23900000006</v>
      </c>
      <c r="M29" s="5"/>
    </row>
    <row r="30" spans="1:15" ht="13.5" thickBot="1">
      <c r="A30" s="30">
        <v>29</v>
      </c>
      <c r="C30" s="2"/>
      <c r="D30"/>
      <c r="E30" s="2"/>
      <c r="F30" s="32"/>
      <c r="G30" s="33" t="s">
        <v>35</v>
      </c>
      <c r="H30" s="33" t="s">
        <v>35</v>
      </c>
      <c r="I30" s="33" t="s">
        <v>35</v>
      </c>
      <c r="K30" s="35" t="s">
        <v>36</v>
      </c>
      <c r="L30" s="34">
        <f>SUM(L25:L29)</f>
        <v>-6466880.0189999929</v>
      </c>
      <c r="M30" s="5"/>
    </row>
    <row r="31" spans="1:15" ht="12.75" thickTop="1">
      <c r="A31" s="30">
        <v>30</v>
      </c>
      <c r="O31" s="20"/>
    </row>
    <row r="32" spans="1:15" s="5" customFormat="1">
      <c r="A32" s="30">
        <v>31</v>
      </c>
      <c r="B32" s="7"/>
      <c r="C32" s="2"/>
    </row>
    <row r="33" spans="1:15">
      <c r="A33" s="30">
        <v>32</v>
      </c>
    </row>
    <row r="34" spans="1:15">
      <c r="A34" s="30">
        <v>33</v>
      </c>
    </row>
    <row r="35" spans="1:15" ht="15" customHeight="1">
      <c r="A35" s="30">
        <v>34</v>
      </c>
      <c r="C35" s="29" t="s">
        <v>19</v>
      </c>
    </row>
    <row r="36" spans="1:15" s="5" customFormat="1" ht="15.75" customHeight="1">
      <c r="A36" s="30">
        <v>35</v>
      </c>
      <c r="B36" s="7"/>
      <c r="C36" s="26" t="s">
        <v>28</v>
      </c>
    </row>
    <row r="37" spans="1:15" s="5" customFormat="1" ht="15.75" customHeight="1">
      <c r="A37" s="30">
        <v>36</v>
      </c>
      <c r="C37" s="26" t="s">
        <v>29</v>
      </c>
    </row>
    <row r="38" spans="1:15" s="5" customFormat="1" ht="15.75" customHeight="1">
      <c r="A38" s="30">
        <v>37</v>
      </c>
      <c r="C38" s="26" t="s">
        <v>30</v>
      </c>
    </row>
    <row r="39" spans="1:15" s="5" customFormat="1" ht="15.75" customHeight="1">
      <c r="A39" s="30">
        <v>38</v>
      </c>
      <c r="B39" s="7"/>
      <c r="C39" s="26" t="s">
        <v>31</v>
      </c>
    </row>
    <row r="40" spans="1:15" s="5" customFormat="1" ht="15.75" customHeight="1">
      <c r="A40" s="30">
        <v>39</v>
      </c>
      <c r="B40" s="7"/>
      <c r="C40" s="26" t="s">
        <v>21</v>
      </c>
    </row>
    <row r="41" spans="1:15" s="5" customFormat="1">
      <c r="A41" s="31"/>
      <c r="B41" s="7"/>
      <c r="C41" s="2"/>
    </row>
    <row r="42" spans="1:15" s="5" customFormat="1">
      <c r="A42" s="31"/>
      <c r="B42" s="7"/>
    </row>
    <row r="43" spans="1:15" s="5" customFormat="1">
      <c r="A43" s="31"/>
      <c r="B43" s="7"/>
      <c r="C43" s="2"/>
    </row>
    <row r="44" spans="1:15" s="5" customFormat="1" ht="12">
      <c r="A44" s="31"/>
      <c r="B44" s="7"/>
      <c r="C44" s="2"/>
      <c r="D44" s="2"/>
      <c r="E44" s="2"/>
      <c r="F44" s="2"/>
      <c r="G44" s="2"/>
      <c r="H44" s="2"/>
      <c r="I44" s="2"/>
      <c r="J44" s="2"/>
      <c r="K44" s="2"/>
      <c r="O44" s="21"/>
    </row>
    <row r="45" spans="1:15" s="5" customFormat="1" ht="12">
      <c r="A45" s="31"/>
      <c r="B45" s="7"/>
      <c r="C45" s="2"/>
      <c r="D45" s="2"/>
      <c r="E45" s="2"/>
      <c r="F45" s="2"/>
      <c r="G45" s="2"/>
      <c r="H45" s="2"/>
      <c r="I45" s="2"/>
      <c r="J45" s="2"/>
      <c r="K45" s="2"/>
      <c r="O45" s="21"/>
    </row>
    <row r="46" spans="1:15" s="5" customFormat="1" ht="12">
      <c r="A46" s="31"/>
      <c r="B46" s="7"/>
      <c r="C46" s="2"/>
      <c r="D46" s="2"/>
      <c r="E46" s="2"/>
      <c r="F46" s="2"/>
      <c r="G46" s="2"/>
      <c r="H46" s="2"/>
      <c r="I46" s="2"/>
      <c r="J46" s="2"/>
      <c r="K46" s="2"/>
      <c r="O46" s="21"/>
    </row>
    <row r="47" spans="1:15" s="5" customFormat="1">
      <c r="A47" s="31"/>
      <c r="B47" s="7"/>
      <c r="C47" s="2"/>
      <c r="D47" s="2"/>
      <c r="E47" s="2"/>
      <c r="F47" s="2"/>
      <c r="G47" s="2"/>
      <c r="H47" s="2"/>
      <c r="I47" s="2"/>
      <c r="J47" s="2"/>
      <c r="K47" s="2"/>
    </row>
    <row r="48" spans="1:15" s="5" customFormat="1">
      <c r="A48" s="31"/>
      <c r="B48" s="7"/>
      <c r="C48" s="2"/>
      <c r="D48" s="2"/>
      <c r="E48" s="2"/>
      <c r="F48" s="2"/>
      <c r="G48" s="2"/>
      <c r="H48" s="2"/>
      <c r="I48" s="2"/>
      <c r="J48" s="2"/>
      <c r="K48" s="2"/>
    </row>
    <row r="49" spans="1:11" s="5" customFormat="1">
      <c r="A49" s="31"/>
      <c r="B49" s="7"/>
      <c r="C49" s="2"/>
      <c r="D49" s="2"/>
      <c r="E49" s="2"/>
      <c r="F49" s="2"/>
      <c r="G49" s="2"/>
      <c r="H49" s="2"/>
      <c r="I49" s="2"/>
      <c r="J49" s="2"/>
      <c r="K49" s="2"/>
    </row>
    <row r="50" spans="1:11" s="5" customFormat="1">
      <c r="A50" s="31"/>
      <c r="B50" s="7"/>
      <c r="C50" s="2"/>
      <c r="D50" s="2"/>
      <c r="E50" s="2"/>
      <c r="F50" s="2"/>
      <c r="G50" s="2"/>
      <c r="H50" s="2"/>
      <c r="I50" s="2"/>
      <c r="J50" s="2"/>
      <c r="K50" s="2"/>
    </row>
    <row r="51" spans="1:11" s="5" customFormat="1">
      <c r="A51" s="31"/>
      <c r="B51" s="7"/>
      <c r="C51" s="2"/>
      <c r="D51" s="2"/>
      <c r="E51" s="2"/>
      <c r="F51" s="2"/>
      <c r="G51" s="2"/>
      <c r="H51" s="2"/>
      <c r="I51" s="2"/>
      <c r="J51" s="2"/>
      <c r="K51" s="2"/>
    </row>
    <row r="52" spans="1:11" s="5" customFormat="1">
      <c r="A52" s="31"/>
      <c r="B52" s="7"/>
      <c r="C52" s="2"/>
      <c r="D52" s="2"/>
      <c r="E52" s="2"/>
      <c r="F52" s="2"/>
      <c r="G52" s="2"/>
      <c r="H52" s="2"/>
      <c r="I52" s="2"/>
      <c r="J52" s="2"/>
      <c r="K52" s="2"/>
    </row>
    <row r="53" spans="1:11" s="5" customFormat="1">
      <c r="A53" s="31"/>
      <c r="B53" s="7"/>
      <c r="C53" s="2"/>
      <c r="D53" s="2"/>
      <c r="E53" s="2"/>
      <c r="F53" s="2"/>
      <c r="G53" s="2"/>
      <c r="H53" s="2"/>
      <c r="I53" s="2"/>
      <c r="J53" s="2"/>
      <c r="K53" s="2"/>
    </row>
    <row r="54" spans="1:11" s="5" customFormat="1">
      <c r="A54" s="31"/>
      <c r="B54" s="7"/>
      <c r="C54" s="2"/>
      <c r="D54" s="2"/>
      <c r="E54" s="2"/>
      <c r="F54" s="2"/>
      <c r="G54" s="2"/>
      <c r="H54" s="2"/>
      <c r="I54" s="2"/>
      <c r="J54" s="2"/>
      <c r="K54" s="2"/>
    </row>
    <row r="55" spans="1:11" s="5" customFormat="1">
      <c r="A55" s="31"/>
      <c r="B55" s="7"/>
      <c r="C55" s="2"/>
      <c r="D55" s="2"/>
      <c r="E55" s="2"/>
      <c r="F55" s="2"/>
      <c r="G55" s="2"/>
      <c r="H55" s="2"/>
      <c r="I55" s="2"/>
      <c r="J55" s="2"/>
      <c r="K55" s="2"/>
    </row>
    <row r="56" spans="1:11" s="5" customFormat="1">
      <c r="A56" s="31"/>
      <c r="B56" s="7"/>
      <c r="C56" s="2"/>
      <c r="D56" s="2"/>
      <c r="E56" s="2"/>
      <c r="F56" s="2"/>
      <c r="G56" s="2"/>
      <c r="H56" s="2"/>
      <c r="I56" s="2"/>
      <c r="J56" s="2"/>
      <c r="K56" s="2"/>
    </row>
    <row r="57" spans="1:11" s="5" customFormat="1">
      <c r="A57" s="31"/>
      <c r="B57" s="7"/>
      <c r="C57" s="2"/>
      <c r="D57" s="2"/>
      <c r="E57" s="2"/>
      <c r="F57" s="2"/>
      <c r="G57" s="2"/>
      <c r="H57" s="2"/>
      <c r="I57" s="2"/>
      <c r="J57" s="2"/>
      <c r="K57" s="2"/>
    </row>
    <row r="58" spans="1:11" s="5" customFormat="1">
      <c r="A58" s="31"/>
      <c r="B58" s="7"/>
      <c r="C58" s="2"/>
      <c r="D58" s="2"/>
      <c r="E58" s="2"/>
      <c r="F58" s="2"/>
      <c r="G58" s="2"/>
      <c r="H58" s="2"/>
      <c r="I58" s="2"/>
      <c r="J58" s="2"/>
      <c r="K58" s="2"/>
    </row>
    <row r="59" spans="1:11" s="5" customFormat="1">
      <c r="A59" s="31"/>
      <c r="B59" s="7"/>
      <c r="C59" s="2"/>
      <c r="D59" s="2"/>
      <c r="E59" s="2"/>
      <c r="F59" s="2"/>
      <c r="G59" s="2"/>
      <c r="H59" s="2"/>
      <c r="I59" s="2"/>
      <c r="J59" s="2"/>
      <c r="K59" s="2"/>
    </row>
    <row r="60" spans="1:11" s="5" customFormat="1">
      <c r="A60" s="31"/>
      <c r="B60" s="7"/>
      <c r="C60" s="2"/>
      <c r="D60" s="2"/>
      <c r="E60" s="2"/>
      <c r="F60" s="2"/>
      <c r="G60" s="2"/>
      <c r="H60" s="2"/>
      <c r="I60" s="2"/>
      <c r="J60" s="2"/>
      <c r="K60" s="2"/>
    </row>
    <row r="61" spans="1:11" s="5" customFormat="1">
      <c r="A61" s="31"/>
      <c r="B61" s="7"/>
      <c r="C61" s="2"/>
      <c r="D61" s="2"/>
      <c r="E61" s="2"/>
      <c r="F61" s="2"/>
      <c r="G61" s="2"/>
      <c r="H61" s="2"/>
      <c r="I61" s="2"/>
      <c r="J61" s="2"/>
      <c r="K61" s="2"/>
    </row>
    <row r="62" spans="1:11" s="5" customFormat="1">
      <c r="A62" s="31"/>
      <c r="B62" s="7"/>
      <c r="C62" s="2"/>
      <c r="D62" s="2"/>
      <c r="E62" s="2"/>
      <c r="F62" s="2"/>
      <c r="G62" s="2"/>
      <c r="H62" s="2"/>
      <c r="I62" s="2"/>
      <c r="J62" s="2"/>
      <c r="K62" s="2"/>
    </row>
    <row r="63" spans="1:11" s="5" customFormat="1">
      <c r="A63" s="31"/>
      <c r="B63" s="7"/>
      <c r="C63" s="2"/>
      <c r="D63" s="2"/>
      <c r="E63" s="2"/>
      <c r="F63" s="2"/>
      <c r="G63" s="2"/>
      <c r="H63" s="2"/>
      <c r="I63" s="2"/>
      <c r="J63" s="2"/>
      <c r="K63" s="2"/>
    </row>
    <row r="64" spans="1:11" s="5" customFormat="1">
      <c r="A64" s="31"/>
      <c r="B64" s="7"/>
      <c r="C64" s="2"/>
      <c r="D64" s="2"/>
      <c r="E64" s="2"/>
      <c r="F64" s="2"/>
      <c r="G64" s="2"/>
      <c r="H64" s="2"/>
      <c r="I64" s="2"/>
      <c r="J64" s="2"/>
      <c r="K64" s="2"/>
    </row>
    <row r="65" spans="1:11" s="5" customFormat="1">
      <c r="A65" s="31"/>
      <c r="B65" s="7"/>
      <c r="C65" s="2"/>
      <c r="D65" s="2"/>
      <c r="E65" s="2"/>
      <c r="F65" s="2"/>
      <c r="G65" s="2"/>
      <c r="H65" s="2"/>
      <c r="I65" s="2"/>
      <c r="J65" s="2"/>
      <c r="K65" s="2"/>
    </row>
    <row r="66" spans="1:11" s="5" customFormat="1">
      <c r="A66" s="31"/>
      <c r="B66" s="7"/>
      <c r="C66" s="2"/>
      <c r="D66" s="2"/>
      <c r="E66" s="2"/>
      <c r="F66" s="2"/>
      <c r="G66" s="2"/>
      <c r="H66" s="2"/>
      <c r="I66" s="2"/>
      <c r="J66" s="2"/>
      <c r="K66" s="2"/>
    </row>
    <row r="67" spans="1:11" s="5" customFormat="1">
      <c r="A67" s="31"/>
      <c r="B67" s="7"/>
      <c r="C67" s="2"/>
      <c r="D67" s="2"/>
      <c r="E67" s="2"/>
      <c r="F67" s="2"/>
      <c r="G67" s="2"/>
      <c r="H67" s="2"/>
      <c r="I67" s="2"/>
      <c r="J67" s="2"/>
      <c r="K67" s="2"/>
    </row>
    <row r="68" spans="1:11" s="5" customFormat="1">
      <c r="A68" s="31"/>
      <c r="B68" s="7"/>
      <c r="C68" s="2"/>
      <c r="D68" s="2"/>
      <c r="E68" s="2"/>
      <c r="F68" s="2"/>
      <c r="G68" s="2"/>
      <c r="H68" s="2"/>
      <c r="I68" s="2"/>
      <c r="J68" s="2"/>
      <c r="K68" s="2"/>
    </row>
    <row r="69" spans="1:11" s="5" customFormat="1">
      <c r="A69" s="31"/>
      <c r="B69" s="7"/>
      <c r="C69" s="2"/>
      <c r="D69" s="2"/>
      <c r="E69" s="2"/>
      <c r="F69" s="2"/>
      <c r="G69" s="2"/>
      <c r="H69" s="2"/>
      <c r="I69" s="2"/>
      <c r="J69" s="2"/>
      <c r="K69" s="2"/>
    </row>
    <row r="70" spans="1:11" s="5" customFormat="1">
      <c r="A70" s="31"/>
      <c r="B70" s="7"/>
      <c r="C70" s="2"/>
      <c r="D70" s="2"/>
      <c r="E70" s="2"/>
      <c r="F70" s="2"/>
      <c r="G70" s="2"/>
      <c r="H70" s="2"/>
      <c r="I70" s="2"/>
      <c r="J70" s="2"/>
      <c r="K70" s="2"/>
    </row>
    <row r="71" spans="1:11" s="5" customFormat="1">
      <c r="A71" s="31"/>
      <c r="B71" s="7"/>
      <c r="C71" s="2"/>
      <c r="D71" s="2"/>
      <c r="E71" s="2"/>
      <c r="F71" s="2"/>
      <c r="G71" s="2"/>
      <c r="H71" s="2"/>
      <c r="I71" s="2"/>
      <c r="J71" s="2"/>
      <c r="K71" s="2"/>
    </row>
    <row r="72" spans="1:11" s="5" customFormat="1">
      <c r="A72" s="31"/>
      <c r="B72" s="7"/>
      <c r="C72" s="2"/>
      <c r="D72" s="2"/>
      <c r="E72" s="2"/>
      <c r="F72" s="2"/>
      <c r="G72" s="2"/>
      <c r="H72" s="2"/>
      <c r="I72" s="2"/>
      <c r="J72" s="2"/>
      <c r="K72" s="2"/>
    </row>
    <row r="73" spans="1:11" s="5" customFormat="1">
      <c r="A73" s="31"/>
      <c r="B73" s="7"/>
      <c r="C73" s="2"/>
      <c r="D73" s="2"/>
      <c r="E73" s="2"/>
      <c r="F73" s="2"/>
      <c r="G73" s="2"/>
      <c r="H73" s="2"/>
      <c r="I73" s="2"/>
      <c r="J73" s="2"/>
      <c r="K73" s="2"/>
    </row>
    <row r="74" spans="1:11" s="5" customFormat="1">
      <c r="A74" s="31"/>
      <c r="B74" s="7"/>
      <c r="C74" s="2"/>
      <c r="D74" s="2"/>
      <c r="E74" s="2"/>
      <c r="F74" s="2"/>
      <c r="G74" s="2"/>
      <c r="H74" s="2"/>
      <c r="I74" s="2"/>
      <c r="J74" s="2"/>
      <c r="K74" s="2"/>
    </row>
    <row r="75" spans="1:11" s="5" customFormat="1">
      <c r="A75" s="31"/>
      <c r="B75" s="7"/>
      <c r="C75" s="2"/>
      <c r="D75" s="2"/>
      <c r="E75" s="2"/>
      <c r="F75" s="2"/>
      <c r="G75" s="2"/>
      <c r="H75" s="2"/>
      <c r="I75" s="2"/>
      <c r="J75" s="2"/>
      <c r="K75" s="2"/>
    </row>
    <row r="76" spans="1:11" s="5" customFormat="1">
      <c r="A76" s="31"/>
      <c r="B76" s="7"/>
      <c r="C76" s="2"/>
      <c r="D76" s="2"/>
      <c r="E76" s="2"/>
      <c r="F76" s="2"/>
      <c r="G76" s="2"/>
      <c r="H76" s="2"/>
      <c r="I76" s="2"/>
      <c r="J76" s="2"/>
      <c r="K76" s="2"/>
    </row>
    <row r="77" spans="1:11" s="5" customFormat="1">
      <c r="A77" s="31"/>
      <c r="B77" s="7"/>
      <c r="C77" s="2"/>
      <c r="D77" s="2"/>
      <c r="E77" s="2"/>
      <c r="F77" s="2"/>
      <c r="G77" s="2"/>
      <c r="H77" s="2"/>
      <c r="I77" s="2"/>
      <c r="J77" s="2"/>
      <c r="K77" s="2"/>
    </row>
    <row r="78" spans="1:11" s="5" customFormat="1">
      <c r="A78" s="31"/>
      <c r="B78" s="7"/>
      <c r="C78" s="2"/>
      <c r="D78" s="2"/>
      <c r="E78" s="2"/>
      <c r="F78" s="2"/>
      <c r="G78" s="2"/>
      <c r="H78" s="2"/>
      <c r="I78" s="2"/>
      <c r="J78" s="2"/>
      <c r="K78" s="2"/>
    </row>
    <row r="79" spans="1:11" s="5" customFormat="1">
      <c r="A79" s="31"/>
      <c r="B79" s="7"/>
      <c r="C79" s="2"/>
      <c r="D79" s="2"/>
      <c r="E79" s="2"/>
      <c r="F79" s="2"/>
      <c r="G79" s="2"/>
      <c r="H79" s="2"/>
      <c r="I79" s="2"/>
      <c r="J79" s="2"/>
      <c r="K79" s="2"/>
    </row>
    <row r="80" spans="1:11" s="5" customFormat="1">
      <c r="A80" s="31"/>
      <c r="B80" s="7"/>
      <c r="C80" s="2"/>
      <c r="D80" s="2"/>
      <c r="E80" s="2"/>
      <c r="F80" s="2"/>
      <c r="G80" s="2"/>
      <c r="H80" s="2"/>
      <c r="I80" s="2"/>
      <c r="J80" s="2"/>
      <c r="K80" s="2"/>
    </row>
    <row r="81" spans="1:11" s="5" customFormat="1">
      <c r="A81" s="31"/>
      <c r="B81" s="7"/>
      <c r="C81" s="2"/>
      <c r="D81" s="2"/>
      <c r="E81" s="2"/>
      <c r="F81" s="2"/>
      <c r="G81" s="2"/>
      <c r="H81" s="2"/>
      <c r="I81" s="2"/>
      <c r="J81" s="2"/>
      <c r="K81" s="2"/>
    </row>
    <row r="82" spans="1:11" s="5" customFormat="1">
      <c r="A82" s="31"/>
      <c r="B82" s="7"/>
      <c r="C82" s="2"/>
      <c r="D82" s="2"/>
      <c r="E82" s="2"/>
      <c r="F82" s="2"/>
      <c r="G82" s="2"/>
      <c r="H82" s="2"/>
      <c r="I82" s="2"/>
      <c r="J82" s="2"/>
      <c r="K82" s="2"/>
    </row>
    <row r="83" spans="1:11" s="5" customFormat="1">
      <c r="A83" s="31"/>
      <c r="B83" s="7"/>
      <c r="C83" s="2"/>
      <c r="D83" s="2"/>
      <c r="E83" s="2"/>
      <c r="F83" s="2"/>
      <c r="G83" s="2"/>
      <c r="H83" s="2"/>
      <c r="I83" s="2"/>
      <c r="J83" s="2"/>
      <c r="K83" s="2"/>
    </row>
    <row r="84" spans="1:11" s="5" customFormat="1">
      <c r="A84" s="31"/>
      <c r="B84" s="7"/>
      <c r="C84" s="2"/>
      <c r="D84" s="2"/>
      <c r="E84" s="2"/>
      <c r="F84" s="2"/>
      <c r="G84" s="2"/>
      <c r="H84" s="2"/>
      <c r="I84" s="2"/>
      <c r="J84" s="2"/>
      <c r="K84" s="2"/>
    </row>
    <row r="85" spans="1:11" s="5" customFormat="1">
      <c r="A85" s="31"/>
      <c r="B85" s="7"/>
      <c r="C85" s="2"/>
      <c r="D85" s="2"/>
      <c r="E85" s="2"/>
      <c r="F85" s="2"/>
      <c r="G85" s="2"/>
      <c r="H85" s="2"/>
      <c r="I85" s="2"/>
      <c r="J85" s="2"/>
      <c r="K85" s="2"/>
    </row>
    <row r="86" spans="1:11" s="5" customFormat="1">
      <c r="A86" s="31"/>
      <c r="B86" s="7"/>
      <c r="C86" s="2"/>
      <c r="D86" s="2"/>
      <c r="E86" s="2"/>
      <c r="F86" s="2"/>
      <c r="G86" s="2"/>
      <c r="H86" s="2"/>
      <c r="I86" s="2"/>
      <c r="J86" s="2"/>
      <c r="K86" s="2"/>
    </row>
    <row r="87" spans="1:11" s="5" customFormat="1">
      <c r="A87" s="31"/>
      <c r="B87" s="7"/>
      <c r="C87" s="2"/>
      <c r="D87" s="2"/>
      <c r="E87" s="2"/>
      <c r="F87" s="2"/>
      <c r="G87" s="2"/>
      <c r="H87" s="2"/>
      <c r="I87" s="2"/>
      <c r="J87" s="2"/>
      <c r="K87" s="2"/>
    </row>
    <row r="88" spans="1:11" s="5" customFormat="1">
      <c r="A88" s="31"/>
      <c r="B88" s="7"/>
      <c r="C88" s="2"/>
      <c r="D88" s="2"/>
      <c r="E88" s="2"/>
      <c r="F88" s="2"/>
      <c r="G88" s="2"/>
      <c r="H88" s="2"/>
      <c r="I88" s="2"/>
      <c r="J88" s="2"/>
      <c r="K88" s="2"/>
    </row>
    <row r="89" spans="1:11" s="5" customFormat="1">
      <c r="A89" s="31"/>
      <c r="B89" s="7"/>
      <c r="C89" s="2"/>
      <c r="D89" s="2"/>
      <c r="E89" s="2"/>
      <c r="F89" s="2"/>
      <c r="G89" s="2"/>
      <c r="H89" s="2"/>
      <c r="I89" s="2"/>
      <c r="J89" s="2"/>
      <c r="K89" s="2"/>
    </row>
    <row r="90" spans="1:11" s="5" customFormat="1">
      <c r="A90" s="31"/>
      <c r="B90" s="7"/>
      <c r="C90" s="2"/>
      <c r="D90" s="2"/>
      <c r="E90" s="2"/>
      <c r="F90" s="2"/>
      <c r="G90" s="2"/>
      <c r="H90" s="2"/>
      <c r="I90" s="2"/>
      <c r="J90" s="2"/>
      <c r="K90" s="2"/>
    </row>
    <row r="91" spans="1:11" s="5" customFormat="1">
      <c r="A91" s="31"/>
      <c r="B91" s="7"/>
      <c r="C91" s="2"/>
      <c r="D91" s="2"/>
      <c r="E91" s="2"/>
      <c r="F91" s="2"/>
      <c r="G91" s="2"/>
      <c r="H91" s="2"/>
      <c r="I91" s="2"/>
      <c r="J91" s="2"/>
      <c r="K91" s="2"/>
    </row>
    <row r="92" spans="1:11" s="5" customFormat="1">
      <c r="A92" s="31"/>
      <c r="B92" s="7"/>
      <c r="C92" s="2"/>
      <c r="D92" s="2"/>
      <c r="E92" s="2"/>
      <c r="F92" s="2"/>
      <c r="G92" s="2"/>
      <c r="H92" s="2"/>
      <c r="I92" s="2"/>
      <c r="J92" s="2"/>
      <c r="K92" s="2"/>
    </row>
    <row r="93" spans="1:11" s="5" customFormat="1">
      <c r="A93" s="31"/>
      <c r="B93" s="7"/>
      <c r="C93" s="2"/>
      <c r="D93" s="2"/>
      <c r="E93" s="2"/>
      <c r="F93" s="2"/>
      <c r="G93" s="2"/>
      <c r="H93" s="2"/>
      <c r="I93" s="2"/>
      <c r="J93" s="2"/>
      <c r="K93" s="2"/>
    </row>
    <row r="94" spans="1:11" s="5" customFormat="1">
      <c r="A94" s="31"/>
      <c r="B94" s="7"/>
      <c r="C94" s="2"/>
      <c r="D94" s="2"/>
      <c r="E94" s="2"/>
      <c r="F94" s="2"/>
      <c r="G94" s="2"/>
      <c r="H94" s="2"/>
      <c r="I94" s="2"/>
      <c r="J94" s="2"/>
      <c r="K94" s="2"/>
    </row>
    <row r="95" spans="1:11" s="5" customFormat="1">
      <c r="A95" s="31"/>
      <c r="B95" s="7"/>
      <c r="C95" s="2"/>
      <c r="D95" s="2"/>
      <c r="E95" s="2"/>
      <c r="F95" s="2"/>
      <c r="G95" s="2"/>
      <c r="H95" s="2"/>
      <c r="I95" s="2"/>
      <c r="J95" s="2"/>
      <c r="K95" s="2"/>
    </row>
    <row r="96" spans="1:11" s="5" customFormat="1">
      <c r="A96" s="31"/>
      <c r="B96" s="7"/>
      <c r="C96" s="2"/>
      <c r="D96" s="2"/>
      <c r="E96" s="2"/>
      <c r="F96" s="2"/>
      <c r="G96" s="2"/>
      <c r="H96" s="2"/>
      <c r="I96" s="2"/>
      <c r="J96" s="2"/>
      <c r="K96" s="2"/>
    </row>
    <row r="97" spans="1:11" s="5" customFormat="1">
      <c r="A97" s="31"/>
      <c r="B97" s="7"/>
      <c r="C97" s="2"/>
      <c r="D97" s="2"/>
      <c r="E97" s="2"/>
      <c r="F97" s="2"/>
      <c r="G97" s="2"/>
      <c r="H97" s="2"/>
      <c r="I97" s="2"/>
      <c r="J97" s="2"/>
      <c r="K97" s="2"/>
    </row>
    <row r="98" spans="1:11" s="5" customFormat="1">
      <c r="A98" s="31"/>
      <c r="B98" s="7"/>
      <c r="C98" s="2"/>
      <c r="D98" s="2"/>
      <c r="E98" s="2"/>
      <c r="F98" s="2"/>
      <c r="G98" s="2"/>
      <c r="H98" s="2"/>
      <c r="I98" s="2"/>
      <c r="J98" s="2"/>
      <c r="K98" s="2"/>
    </row>
    <row r="99" spans="1:11" s="5" customFormat="1">
      <c r="A99" s="31"/>
      <c r="B99" s="7"/>
      <c r="C99" s="2"/>
      <c r="D99" s="2"/>
      <c r="E99" s="2"/>
      <c r="F99" s="2"/>
      <c r="G99" s="2"/>
      <c r="H99" s="2"/>
      <c r="I99" s="2"/>
      <c r="J99" s="2"/>
      <c r="K99" s="2"/>
    </row>
    <row r="100" spans="1:11" s="5" customFormat="1">
      <c r="A100" s="31"/>
      <c r="B100" s="7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5" customFormat="1">
      <c r="A101" s="31"/>
      <c r="B101" s="7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5" customFormat="1">
      <c r="A102" s="31"/>
      <c r="B102" s="7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5" customFormat="1">
      <c r="A103" s="31"/>
      <c r="B103" s="7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5" customFormat="1">
      <c r="A104" s="31"/>
      <c r="B104" s="7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5" customFormat="1">
      <c r="A105" s="31"/>
      <c r="B105" s="7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5" customFormat="1">
      <c r="A106" s="31"/>
      <c r="B106" s="7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5" customFormat="1">
      <c r="A107" s="31"/>
      <c r="B107" s="7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5" customFormat="1">
      <c r="A108" s="31"/>
      <c r="B108" s="7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5" customFormat="1">
      <c r="A109" s="31"/>
      <c r="B109" s="7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5" customFormat="1">
      <c r="A110" s="31"/>
      <c r="B110" s="7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5" customFormat="1">
      <c r="A111" s="31"/>
      <c r="B111" s="7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5" customFormat="1">
      <c r="A112" s="31"/>
      <c r="B112" s="7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5" customFormat="1">
      <c r="A113" s="31"/>
      <c r="B113" s="7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5" customFormat="1">
      <c r="A114" s="31"/>
      <c r="B114" s="7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5" customFormat="1">
      <c r="A115" s="31"/>
      <c r="B115" s="7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5" customFormat="1">
      <c r="A116" s="31"/>
      <c r="B116" s="7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5" customFormat="1">
      <c r="A117" s="31"/>
      <c r="B117" s="7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5" customFormat="1">
      <c r="A118" s="31"/>
      <c r="B118" s="7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5" customFormat="1">
      <c r="A119" s="31"/>
      <c r="B119" s="7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5" customFormat="1">
      <c r="A120" s="31"/>
      <c r="B120" s="7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5" customFormat="1">
      <c r="A121" s="31"/>
      <c r="B121" s="7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5" customFormat="1">
      <c r="A122" s="31"/>
      <c r="B122" s="7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5" customFormat="1">
      <c r="A123" s="31"/>
      <c r="B123" s="7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5" customFormat="1">
      <c r="A124" s="31"/>
      <c r="B124" s="7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5" customFormat="1">
      <c r="A125" s="31"/>
      <c r="B125" s="7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5" customFormat="1">
      <c r="A126" s="31"/>
      <c r="B126" s="7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5" customFormat="1">
      <c r="A127" s="31"/>
      <c r="B127" s="7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5" customFormat="1">
      <c r="A128" s="31"/>
      <c r="B128" s="7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5" customFormat="1">
      <c r="A129" s="31"/>
      <c r="B129" s="7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5" customFormat="1">
      <c r="A130" s="31"/>
      <c r="B130" s="7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5" customFormat="1">
      <c r="A131" s="31"/>
      <c r="B131" s="7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5" customFormat="1">
      <c r="A132" s="31"/>
      <c r="B132" s="7"/>
      <c r="C132" s="2"/>
      <c r="D132" s="2"/>
      <c r="E132" s="2"/>
      <c r="F132" s="2"/>
      <c r="G132" s="2"/>
      <c r="H132" s="2"/>
      <c r="I132" s="2"/>
      <c r="J132" s="2"/>
      <c r="K132" s="2"/>
    </row>
    <row r="133" spans="1:11" s="5" customFormat="1">
      <c r="A133" s="31"/>
      <c r="B133" s="7"/>
      <c r="C133" s="2"/>
      <c r="D133" s="2"/>
      <c r="E133" s="2"/>
      <c r="F133" s="2"/>
      <c r="G133" s="2"/>
      <c r="H133" s="2"/>
      <c r="I133" s="2"/>
      <c r="J133" s="2"/>
      <c r="K133" s="2"/>
    </row>
    <row r="134" spans="1:11" s="5" customFormat="1">
      <c r="A134" s="31"/>
      <c r="B134" s="7"/>
      <c r="C134" s="2"/>
      <c r="D134" s="2"/>
      <c r="E134" s="2"/>
      <c r="F134" s="2"/>
      <c r="G134" s="2"/>
      <c r="H134" s="2"/>
      <c r="I134" s="2"/>
      <c r="J134" s="2"/>
      <c r="K134" s="2"/>
    </row>
    <row r="135" spans="1:11" s="5" customFormat="1">
      <c r="A135" s="31"/>
      <c r="B135" s="7"/>
      <c r="C135" s="2"/>
      <c r="D135" s="2"/>
      <c r="E135" s="2"/>
      <c r="F135" s="2"/>
      <c r="G135" s="2"/>
      <c r="H135" s="2"/>
      <c r="I135" s="2"/>
      <c r="J135" s="2"/>
      <c r="K135" s="2"/>
    </row>
    <row r="136" spans="1:11" s="5" customFormat="1">
      <c r="A136" s="31"/>
      <c r="B136" s="7"/>
      <c r="C136" s="2"/>
      <c r="D136" s="2"/>
      <c r="E136" s="2"/>
      <c r="F136" s="2"/>
      <c r="G136" s="2"/>
      <c r="H136" s="2"/>
      <c r="I136" s="2"/>
      <c r="J136" s="2"/>
      <c r="K136" s="2"/>
    </row>
    <row r="137" spans="1:11" s="5" customFormat="1">
      <c r="A137" s="31"/>
      <c r="B137" s="7"/>
      <c r="C137" s="2"/>
      <c r="D137" s="2"/>
      <c r="E137" s="2"/>
      <c r="F137" s="2"/>
      <c r="G137" s="2"/>
      <c r="H137" s="2"/>
      <c r="I137" s="2"/>
      <c r="J137" s="2"/>
      <c r="K137" s="2"/>
    </row>
    <row r="138" spans="1:11" s="5" customFormat="1">
      <c r="A138" s="31"/>
      <c r="B138" s="7"/>
      <c r="C138" s="2"/>
      <c r="D138" s="2"/>
      <c r="E138" s="2"/>
      <c r="F138" s="2"/>
      <c r="G138" s="2"/>
      <c r="H138" s="2"/>
      <c r="I138" s="2"/>
      <c r="J138" s="2"/>
      <c r="K138" s="2"/>
    </row>
    <row r="139" spans="1:11" s="5" customFormat="1">
      <c r="A139" s="31"/>
      <c r="B139" s="7"/>
      <c r="C139" s="2"/>
      <c r="D139" s="2"/>
      <c r="E139" s="2"/>
      <c r="F139" s="2"/>
      <c r="G139" s="2"/>
      <c r="H139" s="2"/>
      <c r="I139" s="2"/>
      <c r="J139" s="2"/>
      <c r="K139" s="2"/>
    </row>
    <row r="140" spans="1:11" s="5" customFormat="1">
      <c r="A140" s="31"/>
      <c r="B140" s="7"/>
      <c r="C140" s="2"/>
      <c r="D140" s="2"/>
      <c r="E140" s="2"/>
      <c r="F140" s="2"/>
      <c r="G140" s="2"/>
      <c r="H140" s="2"/>
      <c r="I140" s="2"/>
      <c r="J140" s="2"/>
      <c r="K140" s="2"/>
    </row>
    <row r="141" spans="1:11" s="5" customFormat="1">
      <c r="A141" s="31"/>
      <c r="B141" s="7"/>
      <c r="C141" s="2"/>
      <c r="D141" s="2"/>
      <c r="E141" s="2"/>
      <c r="F141" s="2"/>
      <c r="G141" s="2"/>
      <c r="H141" s="2"/>
      <c r="I141" s="2"/>
      <c r="J141" s="2"/>
      <c r="K141" s="2"/>
    </row>
    <row r="142" spans="1:11" s="5" customFormat="1">
      <c r="A142" s="31"/>
      <c r="B142" s="7"/>
      <c r="C142" s="2"/>
      <c r="D142" s="2"/>
      <c r="E142" s="2"/>
      <c r="F142" s="2"/>
      <c r="G142" s="2"/>
      <c r="H142" s="2"/>
      <c r="I142" s="2"/>
      <c r="J142" s="2"/>
      <c r="K142" s="2"/>
    </row>
    <row r="143" spans="1:11" s="5" customFormat="1">
      <c r="A143" s="31"/>
      <c r="B143" s="7"/>
      <c r="C143" s="2"/>
      <c r="D143" s="2"/>
      <c r="E143" s="2"/>
      <c r="F143" s="2"/>
      <c r="G143" s="2"/>
      <c r="H143" s="2"/>
      <c r="I143" s="2"/>
      <c r="J143" s="2"/>
      <c r="K143" s="2"/>
    </row>
    <row r="144" spans="1:11" s="5" customFormat="1">
      <c r="A144" s="31"/>
      <c r="B144" s="7"/>
      <c r="C144" s="2"/>
      <c r="D144" s="2"/>
      <c r="E144" s="2"/>
      <c r="F144" s="2"/>
      <c r="G144" s="2"/>
      <c r="H144" s="2"/>
      <c r="I144" s="2"/>
      <c r="J144" s="2"/>
      <c r="K144" s="2"/>
    </row>
    <row r="145" spans="1:11" s="5" customFormat="1">
      <c r="A145" s="31"/>
      <c r="B145" s="7"/>
      <c r="C145" s="2"/>
      <c r="D145" s="2"/>
      <c r="E145" s="2"/>
      <c r="F145" s="2"/>
      <c r="G145" s="2"/>
      <c r="H145" s="2"/>
      <c r="I145" s="2"/>
      <c r="J145" s="2"/>
      <c r="K145" s="2"/>
    </row>
    <row r="146" spans="1:11" s="5" customFormat="1">
      <c r="A146" s="31"/>
      <c r="B146" s="7"/>
      <c r="C146" s="2"/>
      <c r="D146" s="2"/>
      <c r="E146" s="2"/>
      <c r="F146" s="2"/>
      <c r="G146" s="2"/>
      <c r="H146" s="2"/>
      <c r="I146" s="2"/>
      <c r="J146" s="2"/>
      <c r="K146" s="2"/>
    </row>
    <row r="147" spans="1:11" s="5" customFormat="1">
      <c r="A147" s="31"/>
      <c r="B147" s="7"/>
      <c r="C147" s="2"/>
      <c r="D147" s="2"/>
      <c r="E147" s="2"/>
      <c r="F147" s="2"/>
      <c r="G147" s="2"/>
      <c r="H147" s="2"/>
      <c r="I147" s="2"/>
      <c r="J147" s="2"/>
      <c r="K147" s="2"/>
    </row>
    <row r="148" spans="1:11" s="5" customFormat="1">
      <c r="A148" s="31"/>
      <c r="B148" s="7"/>
      <c r="C148" s="2"/>
      <c r="D148" s="2"/>
      <c r="E148" s="2"/>
      <c r="F148" s="2"/>
      <c r="G148" s="2"/>
      <c r="H148" s="2"/>
      <c r="I148" s="2"/>
      <c r="J148" s="2"/>
      <c r="K148" s="2"/>
    </row>
    <row r="149" spans="1:11" s="5" customFormat="1">
      <c r="A149" s="31"/>
      <c r="B149" s="7"/>
      <c r="C149" s="2"/>
      <c r="D149" s="2"/>
      <c r="E149" s="2"/>
      <c r="F149" s="2"/>
      <c r="G149" s="2"/>
      <c r="H149" s="2"/>
      <c r="I149" s="2"/>
      <c r="J149" s="2"/>
      <c r="K149" s="2"/>
    </row>
    <row r="150" spans="1:11" s="5" customFormat="1">
      <c r="A150" s="31"/>
      <c r="B150" s="7"/>
      <c r="C150" s="2"/>
      <c r="D150" s="2"/>
      <c r="E150" s="2"/>
      <c r="F150" s="2"/>
      <c r="G150" s="2"/>
      <c r="H150" s="2"/>
      <c r="I150" s="2"/>
      <c r="J150" s="2"/>
      <c r="K150" s="2"/>
    </row>
    <row r="151" spans="1:11" s="5" customFormat="1">
      <c r="A151" s="31"/>
      <c r="B151" s="7"/>
      <c r="C151" s="2"/>
      <c r="D151" s="2"/>
      <c r="E151" s="2"/>
      <c r="F151" s="2"/>
      <c r="G151" s="2"/>
      <c r="H151" s="2"/>
      <c r="I151" s="2"/>
      <c r="J151" s="2"/>
      <c r="K151" s="2"/>
    </row>
    <row r="152" spans="1:11" s="5" customFormat="1">
      <c r="A152" s="31"/>
      <c r="B152" s="7"/>
      <c r="C152" s="2"/>
      <c r="D152" s="2"/>
      <c r="E152" s="2"/>
      <c r="F152" s="2"/>
      <c r="G152" s="2"/>
      <c r="H152" s="2"/>
      <c r="I152" s="2"/>
      <c r="J152" s="2"/>
      <c r="K152" s="2"/>
    </row>
    <row r="153" spans="1:11" s="5" customFormat="1">
      <c r="A153" s="31"/>
      <c r="B153" s="7"/>
      <c r="C153" s="2"/>
      <c r="D153" s="2"/>
      <c r="E153" s="2"/>
      <c r="F153" s="2"/>
      <c r="G153" s="2"/>
      <c r="H153" s="2"/>
      <c r="I153" s="2"/>
      <c r="J153" s="2"/>
      <c r="K153" s="2"/>
    </row>
    <row r="154" spans="1:11" s="5" customFormat="1">
      <c r="A154" s="31"/>
      <c r="B154" s="7"/>
      <c r="C154" s="2"/>
      <c r="D154" s="2"/>
      <c r="E154" s="2"/>
      <c r="F154" s="2"/>
      <c r="G154" s="2"/>
      <c r="H154" s="2"/>
      <c r="I154" s="2"/>
      <c r="J154" s="2"/>
      <c r="K154" s="2"/>
    </row>
    <row r="155" spans="1:11" s="5" customFormat="1">
      <c r="A155" s="31"/>
      <c r="B155" s="7"/>
      <c r="C155" s="2"/>
      <c r="D155" s="2"/>
      <c r="E155" s="2"/>
      <c r="F155" s="2"/>
      <c r="G155" s="2"/>
      <c r="H155" s="2"/>
      <c r="I155" s="2"/>
      <c r="J155" s="2"/>
      <c r="K155" s="2"/>
    </row>
    <row r="156" spans="1:11" s="5" customFormat="1">
      <c r="A156" s="31"/>
      <c r="B156" s="7"/>
      <c r="C156" s="2"/>
      <c r="D156" s="2"/>
      <c r="E156" s="2"/>
      <c r="F156" s="2"/>
      <c r="G156" s="2"/>
      <c r="H156" s="2"/>
      <c r="I156" s="2"/>
      <c r="J156" s="2"/>
      <c r="K156" s="2"/>
    </row>
    <row r="157" spans="1:11" s="5" customFormat="1">
      <c r="A157" s="31"/>
      <c r="B157" s="7"/>
      <c r="C157" s="2"/>
      <c r="D157" s="2"/>
      <c r="E157" s="2"/>
      <c r="F157" s="2"/>
      <c r="G157" s="2"/>
      <c r="H157" s="2"/>
      <c r="I157" s="2"/>
      <c r="J157" s="2"/>
      <c r="K157" s="2"/>
    </row>
    <row r="158" spans="1:11" s="5" customFormat="1">
      <c r="A158" s="31"/>
      <c r="B158" s="7"/>
      <c r="C158" s="2"/>
      <c r="D158" s="2"/>
      <c r="E158" s="2"/>
      <c r="F158" s="2"/>
      <c r="G158" s="2"/>
      <c r="H158" s="2"/>
      <c r="I158" s="2"/>
      <c r="J158" s="2"/>
      <c r="K158" s="2"/>
    </row>
    <row r="159" spans="1:11" s="5" customFormat="1">
      <c r="A159" s="31"/>
      <c r="B159" s="7"/>
      <c r="C159" s="2"/>
      <c r="D159" s="2"/>
      <c r="E159" s="2"/>
      <c r="F159" s="2"/>
      <c r="G159" s="2"/>
      <c r="H159" s="2"/>
      <c r="I159" s="2"/>
      <c r="J159" s="2"/>
      <c r="K159" s="2"/>
    </row>
    <row r="160" spans="1:11" s="5" customFormat="1">
      <c r="A160" s="31"/>
      <c r="B160" s="7"/>
      <c r="C160" s="2"/>
      <c r="D160" s="2"/>
      <c r="E160" s="2"/>
      <c r="F160" s="2"/>
      <c r="G160" s="2"/>
      <c r="H160" s="2"/>
      <c r="I160" s="2"/>
      <c r="J160" s="2"/>
      <c r="K160" s="2"/>
    </row>
    <row r="161" spans="1:11" s="5" customFormat="1">
      <c r="A161" s="31"/>
      <c r="B161" s="7"/>
      <c r="C161" s="2"/>
      <c r="D161" s="2"/>
      <c r="E161" s="2"/>
      <c r="F161" s="2"/>
      <c r="G161" s="2"/>
      <c r="H161" s="2"/>
      <c r="I161" s="2"/>
      <c r="J161" s="2"/>
      <c r="K161" s="2"/>
    </row>
    <row r="162" spans="1:11" s="5" customFormat="1">
      <c r="A162" s="31"/>
      <c r="B162" s="7"/>
      <c r="C162" s="2"/>
      <c r="D162" s="2"/>
      <c r="E162" s="2"/>
      <c r="F162" s="2"/>
      <c r="G162" s="2"/>
      <c r="H162" s="2"/>
      <c r="I162" s="2"/>
      <c r="J162" s="2"/>
      <c r="K162" s="2"/>
    </row>
    <row r="163" spans="1:11" s="5" customFormat="1">
      <c r="A163" s="31"/>
      <c r="B163" s="7"/>
      <c r="C163" s="2"/>
      <c r="D163" s="2"/>
      <c r="E163" s="2"/>
      <c r="F163" s="2"/>
      <c r="G163" s="2"/>
      <c r="H163" s="2"/>
      <c r="I163" s="2"/>
      <c r="J163" s="2"/>
      <c r="K163" s="2"/>
    </row>
    <row r="164" spans="1:11" s="5" customFormat="1">
      <c r="A164" s="31"/>
      <c r="B164" s="7"/>
      <c r="C164" s="2"/>
      <c r="D164" s="2"/>
      <c r="E164" s="2"/>
      <c r="F164" s="2"/>
      <c r="G164" s="2"/>
      <c r="H164" s="2"/>
      <c r="I164" s="2"/>
      <c r="J164" s="2"/>
      <c r="K164" s="2"/>
    </row>
    <row r="165" spans="1:11" s="5" customFormat="1">
      <c r="A165" s="31"/>
      <c r="B165" s="7"/>
      <c r="C165" s="2"/>
      <c r="D165" s="2"/>
      <c r="E165" s="2"/>
      <c r="F165" s="2"/>
      <c r="G165" s="2"/>
      <c r="H165" s="2"/>
      <c r="I165" s="2"/>
      <c r="J165" s="2"/>
      <c r="K165" s="2"/>
    </row>
    <row r="166" spans="1:11" s="5" customFormat="1">
      <c r="A166" s="31"/>
      <c r="B166" s="7"/>
      <c r="C166" s="2"/>
      <c r="D166" s="2"/>
      <c r="E166" s="2"/>
      <c r="F166" s="2"/>
      <c r="G166" s="2"/>
      <c r="H166" s="2"/>
      <c r="I166" s="2"/>
      <c r="J166" s="2"/>
      <c r="K166" s="2"/>
    </row>
    <row r="167" spans="1:11" s="5" customFormat="1">
      <c r="A167" s="31"/>
      <c r="B167" s="7"/>
      <c r="C167" s="2"/>
      <c r="D167" s="2"/>
      <c r="E167" s="2"/>
      <c r="F167" s="2"/>
      <c r="G167" s="2"/>
      <c r="H167" s="2"/>
      <c r="I167" s="2"/>
      <c r="J167" s="2"/>
      <c r="K167" s="2"/>
    </row>
    <row r="168" spans="1:11" s="5" customFormat="1">
      <c r="A168" s="31"/>
      <c r="B168" s="7"/>
      <c r="C168" s="2"/>
      <c r="D168" s="2"/>
      <c r="E168" s="2"/>
      <c r="F168" s="2"/>
      <c r="G168" s="2"/>
      <c r="H168" s="2"/>
      <c r="I168" s="2"/>
      <c r="J168" s="2"/>
      <c r="K168" s="2"/>
    </row>
    <row r="169" spans="1:11" s="5" customFormat="1">
      <c r="A169" s="31"/>
      <c r="B169" s="7"/>
      <c r="C169" s="2"/>
      <c r="D169" s="2"/>
      <c r="E169" s="2"/>
      <c r="F169" s="2"/>
      <c r="G169" s="2"/>
      <c r="H169" s="2"/>
      <c r="I169" s="2"/>
      <c r="J169" s="2"/>
      <c r="K169" s="2"/>
    </row>
    <row r="170" spans="1:11" s="5" customFormat="1">
      <c r="A170" s="31"/>
      <c r="B170" s="7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5" customFormat="1">
      <c r="A171" s="31"/>
      <c r="B171" s="7"/>
      <c r="C171" s="2"/>
      <c r="D171" s="2"/>
      <c r="E171" s="2"/>
      <c r="F171" s="2"/>
      <c r="G171" s="2"/>
      <c r="H171" s="2"/>
      <c r="I171" s="2"/>
      <c r="J171" s="2"/>
      <c r="K171" s="2"/>
    </row>
    <row r="172" spans="1:11" s="5" customFormat="1">
      <c r="A172" s="31"/>
      <c r="B172" s="7"/>
      <c r="C172" s="2"/>
      <c r="D172" s="2"/>
      <c r="E172" s="2"/>
      <c r="F172" s="2"/>
      <c r="G172" s="2"/>
      <c r="H172" s="2"/>
      <c r="I172" s="2"/>
      <c r="J172" s="2"/>
      <c r="K172" s="2"/>
    </row>
    <row r="173" spans="1:11" s="5" customFormat="1">
      <c r="A173" s="31"/>
      <c r="B173" s="7"/>
      <c r="C173" s="2"/>
      <c r="D173" s="2"/>
      <c r="E173" s="2"/>
      <c r="F173" s="2"/>
      <c r="G173" s="2"/>
      <c r="H173" s="2"/>
      <c r="I173" s="2"/>
      <c r="J173" s="2"/>
      <c r="K173" s="2"/>
    </row>
    <row r="174" spans="1:11" s="5" customFormat="1">
      <c r="A174" s="31"/>
      <c r="B174" s="7"/>
      <c r="C174" s="2"/>
      <c r="D174" s="2"/>
      <c r="E174" s="2"/>
      <c r="F174" s="2"/>
      <c r="G174" s="2"/>
      <c r="H174" s="2"/>
      <c r="I174" s="2"/>
      <c r="J174" s="2"/>
      <c r="K174" s="2"/>
    </row>
    <row r="175" spans="1:11" s="5" customFormat="1">
      <c r="A175" s="31"/>
      <c r="B175" s="7"/>
      <c r="C175" s="2"/>
      <c r="D175" s="2"/>
      <c r="E175" s="2"/>
      <c r="F175" s="2"/>
      <c r="G175" s="2"/>
      <c r="H175" s="2"/>
      <c r="I175" s="2"/>
      <c r="J175" s="2"/>
      <c r="K175" s="2"/>
    </row>
    <row r="176" spans="1:11" s="5" customFormat="1">
      <c r="A176" s="31"/>
      <c r="B176" s="7"/>
      <c r="C176" s="2"/>
      <c r="D176" s="2"/>
      <c r="E176" s="2"/>
      <c r="F176" s="2"/>
      <c r="G176" s="2"/>
      <c r="H176" s="2"/>
      <c r="I176" s="2"/>
      <c r="J176" s="2"/>
      <c r="K176" s="2"/>
    </row>
    <row r="177" spans="1:11" s="5" customFormat="1">
      <c r="A177" s="31"/>
      <c r="B177" s="7"/>
      <c r="C177" s="2"/>
      <c r="D177" s="2"/>
      <c r="E177" s="2"/>
      <c r="F177" s="2"/>
      <c r="G177" s="2"/>
      <c r="H177" s="2"/>
      <c r="I177" s="2"/>
      <c r="J177" s="2"/>
      <c r="K177" s="2"/>
    </row>
    <row r="178" spans="1:11" s="5" customFormat="1">
      <c r="A178" s="31"/>
      <c r="B178" s="7"/>
      <c r="C178" s="2"/>
      <c r="D178" s="2"/>
      <c r="E178" s="2"/>
      <c r="F178" s="2"/>
      <c r="G178" s="2"/>
      <c r="H178" s="2"/>
      <c r="I178" s="2"/>
      <c r="J178" s="2"/>
      <c r="K178" s="2"/>
    </row>
    <row r="179" spans="1:11" s="5" customFormat="1">
      <c r="A179" s="31"/>
      <c r="B179" s="7"/>
      <c r="C179" s="2"/>
      <c r="D179" s="2"/>
      <c r="E179" s="2"/>
      <c r="F179" s="2"/>
      <c r="G179" s="2"/>
      <c r="H179" s="2"/>
      <c r="I179" s="2"/>
      <c r="J179" s="2"/>
      <c r="K179" s="2"/>
    </row>
    <row r="180" spans="1:11" s="5" customFormat="1">
      <c r="A180" s="31"/>
      <c r="B180" s="7"/>
      <c r="C180" s="2"/>
      <c r="D180" s="2"/>
      <c r="E180" s="2"/>
      <c r="F180" s="2"/>
      <c r="G180" s="2"/>
      <c r="H180" s="2"/>
      <c r="I180" s="2"/>
      <c r="J180" s="2"/>
      <c r="K180" s="2"/>
    </row>
    <row r="181" spans="1:11" s="5" customFormat="1">
      <c r="A181" s="31"/>
      <c r="B181" s="7"/>
      <c r="C181" s="2"/>
      <c r="D181" s="2"/>
      <c r="E181" s="2"/>
      <c r="F181" s="2"/>
      <c r="G181" s="2"/>
      <c r="H181" s="2"/>
      <c r="I181" s="2"/>
      <c r="J181" s="2"/>
      <c r="K181" s="2"/>
    </row>
    <row r="182" spans="1:11" s="5" customFormat="1">
      <c r="A182" s="31"/>
      <c r="B182" s="7"/>
      <c r="C182" s="2"/>
      <c r="D182" s="2"/>
      <c r="E182" s="2"/>
      <c r="F182" s="2"/>
      <c r="G182" s="2"/>
      <c r="H182" s="2"/>
      <c r="I182" s="2"/>
      <c r="J182" s="2"/>
      <c r="K182" s="2"/>
    </row>
    <row r="183" spans="1:11" s="5" customFormat="1">
      <c r="A183" s="31"/>
      <c r="B183" s="7"/>
      <c r="C183" s="2"/>
      <c r="D183" s="2"/>
      <c r="E183" s="2"/>
      <c r="F183" s="2"/>
      <c r="G183" s="2"/>
      <c r="H183" s="2"/>
      <c r="I183" s="2"/>
      <c r="J183" s="2"/>
      <c r="K183" s="2"/>
    </row>
    <row r="184" spans="1:11" s="5" customFormat="1">
      <c r="A184" s="31"/>
      <c r="B184" s="7"/>
      <c r="C184" s="2"/>
      <c r="D184" s="2"/>
      <c r="E184" s="2"/>
      <c r="F184" s="2"/>
      <c r="G184" s="2"/>
      <c r="H184" s="2"/>
      <c r="I184" s="2"/>
      <c r="J184" s="2"/>
      <c r="K184" s="2"/>
    </row>
    <row r="185" spans="1:11" s="5" customFormat="1">
      <c r="A185" s="31"/>
      <c r="B185" s="7"/>
      <c r="C185" s="2"/>
      <c r="D185" s="2"/>
      <c r="E185" s="2"/>
      <c r="F185" s="2"/>
      <c r="G185" s="2"/>
      <c r="H185" s="2"/>
      <c r="I185" s="2"/>
      <c r="J185" s="2"/>
      <c r="K185" s="2"/>
    </row>
    <row r="186" spans="1:11" s="5" customFormat="1">
      <c r="A186" s="31"/>
      <c r="B186" s="7"/>
      <c r="C186" s="2"/>
      <c r="D186" s="2"/>
      <c r="E186" s="2"/>
      <c r="F186" s="2"/>
      <c r="G186" s="2"/>
      <c r="H186" s="2"/>
      <c r="I186" s="2"/>
      <c r="J186" s="2"/>
      <c r="K186" s="2"/>
    </row>
    <row r="187" spans="1:11" s="5" customFormat="1">
      <c r="A187" s="31"/>
      <c r="B187" s="7"/>
      <c r="C187" s="2"/>
      <c r="D187" s="2"/>
      <c r="E187" s="2"/>
      <c r="F187" s="2"/>
      <c r="G187" s="2"/>
      <c r="H187" s="2"/>
      <c r="I187" s="2"/>
      <c r="J187" s="2"/>
      <c r="K187" s="2"/>
    </row>
    <row r="188" spans="1:11" s="5" customFormat="1">
      <c r="A188" s="31"/>
      <c r="B188" s="7"/>
      <c r="C188" s="2"/>
      <c r="D188" s="2"/>
      <c r="E188" s="2"/>
      <c r="F188" s="2"/>
      <c r="G188" s="2"/>
      <c r="H188" s="2"/>
      <c r="I188" s="2"/>
      <c r="J188" s="2"/>
      <c r="K188" s="2"/>
    </row>
    <row r="189" spans="1:11" s="5" customFormat="1">
      <c r="A189" s="31"/>
      <c r="B189" s="7"/>
      <c r="C189" s="2"/>
      <c r="D189" s="2"/>
      <c r="E189" s="2"/>
      <c r="F189" s="2"/>
      <c r="G189" s="2"/>
      <c r="H189" s="2"/>
      <c r="I189" s="2"/>
      <c r="J189" s="2"/>
      <c r="K189" s="2"/>
    </row>
    <row r="190" spans="1:11" s="5" customFormat="1">
      <c r="A190" s="31"/>
      <c r="B190" s="7"/>
      <c r="C190" s="2"/>
      <c r="D190" s="2"/>
      <c r="E190" s="2"/>
      <c r="F190" s="2"/>
      <c r="G190" s="2"/>
      <c r="H190" s="2"/>
      <c r="I190" s="2"/>
      <c r="J190" s="2"/>
      <c r="K190" s="2"/>
    </row>
    <row r="191" spans="1:11" s="5" customFormat="1">
      <c r="A191" s="31"/>
      <c r="B191" s="7"/>
      <c r="C191" s="2"/>
      <c r="D191" s="2"/>
      <c r="E191" s="2"/>
      <c r="F191" s="2"/>
      <c r="G191" s="2"/>
      <c r="H191" s="2"/>
      <c r="I191" s="2"/>
      <c r="J191" s="2"/>
      <c r="K191" s="2"/>
    </row>
    <row r="192" spans="1:11" s="5" customFormat="1">
      <c r="A192" s="31"/>
      <c r="B192" s="7"/>
      <c r="C192" s="2"/>
      <c r="D192" s="2"/>
      <c r="E192" s="2"/>
      <c r="F192" s="2"/>
      <c r="G192" s="2"/>
      <c r="H192" s="2"/>
      <c r="I192" s="2"/>
      <c r="J192" s="2"/>
      <c r="K192" s="2"/>
    </row>
    <row r="193" spans="1:11" s="5" customFormat="1">
      <c r="A193" s="31"/>
      <c r="B193" s="7"/>
      <c r="C193" s="2"/>
      <c r="D193" s="2"/>
      <c r="E193" s="2"/>
      <c r="F193" s="2"/>
      <c r="G193" s="2"/>
      <c r="H193" s="2"/>
      <c r="I193" s="2"/>
      <c r="J193" s="2"/>
      <c r="K193" s="2"/>
    </row>
    <row r="194" spans="1:11" s="5" customFormat="1">
      <c r="A194" s="31"/>
      <c r="B194" s="7"/>
      <c r="C194" s="2"/>
      <c r="D194" s="2"/>
      <c r="E194" s="2"/>
      <c r="F194" s="2"/>
      <c r="G194" s="2"/>
      <c r="H194" s="2"/>
      <c r="I194" s="2"/>
      <c r="J194" s="2"/>
      <c r="K194" s="2"/>
    </row>
    <row r="195" spans="1:11" s="5" customFormat="1">
      <c r="A195" s="31"/>
      <c r="B195" s="7"/>
      <c r="C195" s="2"/>
      <c r="D195" s="2"/>
      <c r="E195" s="2"/>
      <c r="F195" s="2"/>
      <c r="G195" s="2"/>
      <c r="H195" s="2"/>
      <c r="I195" s="2"/>
      <c r="J195" s="2"/>
      <c r="K195" s="2"/>
    </row>
    <row r="196" spans="1:11" s="5" customFormat="1">
      <c r="A196" s="31"/>
      <c r="B196" s="7"/>
      <c r="C196" s="2"/>
      <c r="D196" s="2"/>
      <c r="E196" s="2"/>
      <c r="F196" s="2"/>
      <c r="G196" s="2"/>
      <c r="H196" s="2"/>
      <c r="I196" s="2"/>
      <c r="J196" s="2"/>
      <c r="K196" s="2"/>
    </row>
    <row r="197" spans="1:11" s="5" customFormat="1">
      <c r="A197" s="31"/>
      <c r="B197" s="7"/>
      <c r="C197" s="2"/>
      <c r="D197" s="2"/>
      <c r="E197" s="2"/>
      <c r="F197" s="2"/>
      <c r="G197" s="2"/>
      <c r="H197" s="2"/>
      <c r="I197" s="2"/>
      <c r="J197" s="2"/>
      <c r="K197" s="2"/>
    </row>
    <row r="198" spans="1:11" s="5" customFormat="1">
      <c r="A198" s="31"/>
      <c r="B198" s="7"/>
      <c r="C198" s="2"/>
      <c r="D198" s="2"/>
      <c r="E198" s="2"/>
      <c r="F198" s="2"/>
      <c r="G198" s="2"/>
      <c r="H198" s="2"/>
      <c r="I198" s="2"/>
      <c r="J198" s="2"/>
      <c r="K198" s="2"/>
    </row>
    <row r="199" spans="1:11" s="5" customFormat="1">
      <c r="A199" s="31"/>
      <c r="B199" s="7"/>
      <c r="C199" s="2"/>
      <c r="D199" s="2"/>
      <c r="E199" s="2"/>
      <c r="F199" s="2"/>
      <c r="G199" s="2"/>
      <c r="H199" s="2"/>
      <c r="I199" s="2"/>
      <c r="J199" s="2"/>
      <c r="K199" s="2"/>
    </row>
    <row r="200" spans="1:11" s="5" customFormat="1">
      <c r="A200" s="31"/>
      <c r="B200" s="7"/>
      <c r="C200" s="2"/>
      <c r="D200" s="2"/>
      <c r="E200" s="2"/>
      <c r="F200" s="2"/>
      <c r="G200" s="2"/>
      <c r="H200" s="2"/>
      <c r="I200" s="2"/>
      <c r="J200" s="2"/>
      <c r="K200" s="2"/>
    </row>
    <row r="201" spans="1:11" s="5" customFormat="1">
      <c r="A201" s="31"/>
      <c r="B201" s="7"/>
      <c r="C201" s="2"/>
      <c r="D201" s="2"/>
      <c r="E201" s="2"/>
      <c r="F201" s="2"/>
      <c r="G201" s="2"/>
      <c r="H201" s="2"/>
      <c r="I201" s="2"/>
      <c r="J201" s="2"/>
      <c r="K201" s="2"/>
    </row>
    <row r="202" spans="1:11" s="5" customFormat="1">
      <c r="A202" s="31"/>
      <c r="B202" s="7"/>
      <c r="C202" s="2"/>
      <c r="D202" s="2"/>
      <c r="E202" s="2"/>
      <c r="F202" s="2"/>
      <c r="G202" s="2"/>
      <c r="H202" s="2"/>
      <c r="I202" s="2"/>
      <c r="J202" s="2"/>
      <c r="K202" s="2"/>
    </row>
    <row r="203" spans="1:11" s="5" customFormat="1">
      <c r="A203" s="31"/>
      <c r="B203" s="7"/>
      <c r="C203" s="2"/>
      <c r="D203" s="2"/>
      <c r="E203" s="2"/>
      <c r="F203" s="2"/>
      <c r="G203" s="2"/>
      <c r="H203" s="2"/>
      <c r="I203" s="2"/>
      <c r="J203" s="2"/>
      <c r="K203" s="2"/>
    </row>
    <row r="204" spans="1:11" s="5" customFormat="1">
      <c r="A204" s="31"/>
      <c r="B204" s="7"/>
      <c r="C204" s="2"/>
      <c r="D204" s="2"/>
      <c r="E204" s="2"/>
      <c r="F204" s="2"/>
      <c r="G204" s="2"/>
      <c r="H204" s="2"/>
      <c r="I204" s="2"/>
      <c r="J204" s="2"/>
      <c r="K204" s="2"/>
    </row>
    <row r="205" spans="1:11" s="5" customFormat="1">
      <c r="A205" s="31"/>
      <c r="B205" s="7"/>
      <c r="C205" s="2"/>
      <c r="D205" s="2"/>
      <c r="E205" s="2"/>
      <c r="F205" s="2"/>
      <c r="G205" s="2"/>
      <c r="H205" s="2"/>
      <c r="I205" s="2"/>
      <c r="J205" s="2"/>
      <c r="K205" s="2"/>
    </row>
    <row r="206" spans="1:11" s="5" customFormat="1">
      <c r="A206" s="31"/>
      <c r="B206" s="7"/>
      <c r="C206" s="2"/>
      <c r="D206" s="2"/>
      <c r="E206" s="2"/>
      <c r="F206" s="2"/>
      <c r="G206" s="2"/>
      <c r="H206" s="2"/>
      <c r="I206" s="2"/>
      <c r="J206" s="2"/>
      <c r="K206" s="2"/>
    </row>
    <row r="207" spans="1:11" s="5" customFormat="1">
      <c r="A207" s="31"/>
      <c r="B207" s="7"/>
      <c r="C207" s="2"/>
      <c r="D207" s="2"/>
      <c r="E207" s="2"/>
      <c r="F207" s="2"/>
      <c r="G207" s="2"/>
      <c r="H207" s="2"/>
      <c r="I207" s="2"/>
      <c r="J207" s="2"/>
      <c r="K207" s="2"/>
    </row>
    <row r="208" spans="1:11" s="5" customFormat="1">
      <c r="A208" s="31"/>
      <c r="B208" s="7"/>
      <c r="C208" s="2"/>
      <c r="D208" s="2"/>
      <c r="E208" s="2"/>
      <c r="F208" s="2"/>
      <c r="G208" s="2"/>
      <c r="H208" s="2"/>
      <c r="I208" s="2"/>
      <c r="J208" s="2"/>
      <c r="K208" s="2"/>
    </row>
    <row r="209" spans="1:11" s="5" customFormat="1">
      <c r="A209" s="31"/>
      <c r="B209" s="7"/>
      <c r="C209" s="2"/>
      <c r="D209" s="2"/>
      <c r="E209" s="2"/>
      <c r="F209" s="2"/>
      <c r="G209" s="2"/>
      <c r="H209" s="2"/>
      <c r="I209" s="2"/>
      <c r="J209" s="2"/>
      <c r="K209" s="2"/>
    </row>
    <row r="210" spans="1:11" s="5" customFormat="1">
      <c r="A210" s="31"/>
      <c r="B210" s="7"/>
      <c r="C210" s="2"/>
      <c r="D210" s="2"/>
      <c r="E210" s="2"/>
      <c r="F210" s="2"/>
      <c r="G210" s="2"/>
      <c r="H210" s="2"/>
      <c r="I210" s="2"/>
      <c r="J210" s="2"/>
      <c r="K210" s="2"/>
    </row>
    <row r="211" spans="1:11" s="5" customFormat="1">
      <c r="A211" s="31"/>
      <c r="B211" s="7"/>
      <c r="C211" s="2"/>
      <c r="D211" s="2"/>
      <c r="E211" s="2"/>
      <c r="F211" s="2"/>
      <c r="G211" s="2"/>
      <c r="H211" s="2"/>
      <c r="I211" s="2"/>
      <c r="J211" s="2"/>
      <c r="K211" s="2"/>
    </row>
    <row r="212" spans="1:11" s="5" customFormat="1">
      <c r="A212" s="31"/>
      <c r="B212" s="7"/>
      <c r="C212" s="2"/>
      <c r="D212" s="2"/>
      <c r="E212" s="2"/>
      <c r="F212" s="2"/>
      <c r="G212" s="2"/>
      <c r="H212" s="2"/>
      <c r="I212" s="2"/>
      <c r="J212" s="2"/>
      <c r="K212" s="2"/>
    </row>
    <row r="213" spans="1:11" s="5" customFormat="1">
      <c r="A213" s="31"/>
      <c r="B213" s="7"/>
      <c r="C213" s="2"/>
      <c r="D213" s="2"/>
      <c r="E213" s="2"/>
      <c r="F213" s="2"/>
      <c r="G213" s="2"/>
      <c r="H213" s="2"/>
      <c r="I213" s="2"/>
      <c r="J213" s="2"/>
      <c r="K213" s="2"/>
    </row>
    <row r="214" spans="1:11" s="5" customFormat="1">
      <c r="A214" s="31"/>
      <c r="B214" s="7"/>
      <c r="C214" s="2"/>
      <c r="D214" s="2"/>
      <c r="E214" s="2"/>
      <c r="F214" s="2"/>
      <c r="G214" s="2"/>
      <c r="H214" s="2"/>
      <c r="I214" s="2"/>
      <c r="J214" s="2"/>
      <c r="K214" s="2"/>
    </row>
    <row r="215" spans="1:11" s="5" customFormat="1">
      <c r="A215" s="31"/>
      <c r="B215" s="7"/>
      <c r="C215" s="2"/>
      <c r="D215" s="2"/>
      <c r="E215" s="2"/>
      <c r="F215" s="2"/>
      <c r="G215" s="2"/>
      <c r="H215" s="2"/>
      <c r="I215" s="2"/>
      <c r="J215" s="2"/>
      <c r="K215" s="2"/>
    </row>
    <row r="216" spans="1:11" s="5" customFormat="1">
      <c r="A216" s="31"/>
      <c r="B216" s="7"/>
      <c r="C216" s="2"/>
      <c r="D216" s="2"/>
      <c r="E216" s="2"/>
      <c r="F216" s="2"/>
      <c r="G216" s="2"/>
      <c r="H216" s="2"/>
      <c r="I216" s="2"/>
      <c r="J216" s="2"/>
      <c r="K216" s="2"/>
    </row>
    <row r="217" spans="1:11" s="5" customFormat="1">
      <c r="A217" s="31"/>
      <c r="B217" s="7"/>
      <c r="C217" s="2"/>
      <c r="D217" s="2"/>
      <c r="E217" s="2"/>
      <c r="F217" s="2"/>
      <c r="G217" s="2"/>
      <c r="H217" s="2"/>
      <c r="I217" s="2"/>
      <c r="J217" s="2"/>
      <c r="K217" s="2"/>
    </row>
  </sheetData>
  <phoneticPr fontId="23" type="noConversion"/>
  <pageMargins left="0.2" right="0.28000000000000003" top="0.75" bottom="0.75" header="0.3" footer="0.3"/>
  <pageSetup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8923E27-15E1-4C59-9262-3B9A14D2C065}"/>
</file>

<file path=customXml/itemProps2.xml><?xml version="1.0" encoding="utf-8"?>
<ds:datastoreItem xmlns:ds="http://schemas.openxmlformats.org/officeDocument/2006/customXml" ds:itemID="{67E63E9A-1F71-4F3D-A7D4-C068FEF8F8B5}"/>
</file>

<file path=customXml/itemProps3.xml><?xml version="1.0" encoding="utf-8"?>
<ds:datastoreItem xmlns:ds="http://schemas.openxmlformats.org/officeDocument/2006/customXml" ds:itemID="{BEE2C193-087D-4A2D-9627-06D6C3C9A5E5}"/>
</file>

<file path=customXml/itemProps4.xml><?xml version="1.0" encoding="utf-8"?>
<ds:datastoreItem xmlns:ds="http://schemas.openxmlformats.org/officeDocument/2006/customXml" ds:itemID="{78083F2C-5677-45B0-9B33-7877F24FA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ICNU Adjustment Recalculation</vt:lpstr>
      <vt:lpstr>'ICNU Adjustment Recalculation'!Print_Area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Bennett </dc:creator>
  <cp:lastModifiedBy>No Name</cp:lastModifiedBy>
  <cp:lastPrinted>2012-02-09T23:04:44Z</cp:lastPrinted>
  <dcterms:created xsi:type="dcterms:W3CDTF">2011-12-30T22:38:51Z</dcterms:created>
  <dcterms:modified xsi:type="dcterms:W3CDTF">2012-02-13T04:23:20Z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