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customProperty1.bin" ContentType="application/vnd.openxmlformats-officedocument.spreadsheetml.customProperty"/>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Administrative Resources\Public\Rate Dept Filings WUTC Portal\23-07-31 COVID Grant Funds\Commerce Submittal\"/>
    </mc:Choice>
  </mc:AlternateContent>
  <bookViews>
    <workbookView xWindow="0" yWindow="0" windowWidth="25206" windowHeight="10944"/>
  </bookViews>
  <sheets>
    <sheet name="Task 4 Reporti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5" i="1"/>
  <c r="I2" i="1"/>
  <c r="E8" i="1" l="1"/>
  <c r="D8" i="1" l="1"/>
  <c r="C8" i="1"/>
  <c r="B8" i="1"/>
</calcChain>
</file>

<file path=xl/sharedStrings.xml><?xml version="1.0" encoding="utf-8"?>
<sst xmlns="http://schemas.openxmlformats.org/spreadsheetml/2006/main" count="24" uniqueCount="24">
  <si>
    <t>Low- or-moderate income households or populations</t>
  </si>
  <si>
    <t>Households that experienced unemployment</t>
  </si>
  <si>
    <t>Households that experienced increased food or housing insecurity</t>
  </si>
  <si>
    <t>Households that qualify for certain federal programs</t>
  </si>
  <si>
    <t>For services to address lost instructional time in K-12 schools: any students that lost access to in-person instruction for a significant period of time</t>
  </si>
  <si>
    <t xml:space="preserve">Other households or populations that experienced a negative economic impact of the pandemic </t>
  </si>
  <si>
    <t>Total Arrearage Amount</t>
  </si>
  <si>
    <t>Minimum Amount Applied to an Account</t>
  </si>
  <si>
    <t>Impacted Categories</t>
  </si>
  <si>
    <t>Amount of Funds Applied</t>
  </si>
  <si>
    <t>Number of Accounts Applied to the Impacted Category</t>
  </si>
  <si>
    <t>Remaining Funding Amount</t>
  </si>
  <si>
    <t>Maximum Amount Applied to an  Account</t>
  </si>
  <si>
    <t>Optional Notes for Data Clarification</t>
  </si>
  <si>
    <t xml:space="preserve"> </t>
  </si>
  <si>
    <t>i.      Please note, current balance includes both past due charges, as well as not yet due, but already incurred charges.</t>
  </si>
  <si>
    <t>Total Arrearage Amount (column C) less Amount of Funds Applied (column D) will not equate to Remaining Arrearage Amount (column E) as customers may have had their current account balance factored in.  Please see additional comments below.</t>
  </si>
  <si>
    <r>
      <t>a.</t>
    </r>
    <r>
      <rPr>
        <sz val="7"/>
        <color rgb="FFFF0000"/>
        <rFont val="Times New Roman"/>
        <family val="1"/>
      </rPr>
      <t xml:space="preserve">       </t>
    </r>
    <r>
      <rPr>
        <sz val="11"/>
        <color rgb="FFFF0000"/>
        <rFont val="Calibri"/>
        <family val="2"/>
        <scheme val="minor"/>
      </rPr>
      <t>PSE looked for the maximum arrearage each customer had during the pandemic.  Snapshot residential arrearage data is stored at the end of each month.  Meaning when looking for the maximum arrearage amount by customer, PSE was using arrearages as of the last day of each month during the time-period specified.</t>
    </r>
  </si>
  <si>
    <r>
      <t>b.</t>
    </r>
    <r>
      <rPr>
        <sz val="7"/>
        <color rgb="FFFF0000"/>
        <rFont val="Times New Roman"/>
        <family val="1"/>
      </rPr>
      <t xml:space="preserve">       </t>
    </r>
    <r>
      <rPr>
        <sz val="11"/>
        <color rgb="FFFF0000"/>
        <rFont val="Calibri"/>
        <family val="2"/>
        <scheme val="minor"/>
      </rPr>
      <t>To ensure arrearage amounts did not include outstanding balances accrued prior to the pandemic, PSE took the arrearage balance as of February 29, 2020 for each customer and subtracted it from the maximum arrearage they had during the pandemic (i.e. maximum outstanding balance during the pandemic less prior pre-pandemic arrearages).</t>
    </r>
  </si>
  <si>
    <r>
      <t>c.</t>
    </r>
    <r>
      <rPr>
        <sz val="7"/>
        <color rgb="FFFF0000"/>
        <rFont val="Times New Roman"/>
        <family val="1"/>
      </rPr>
      <t xml:space="preserve">       </t>
    </r>
    <r>
      <rPr>
        <sz val="11"/>
        <color rgb="FFFF0000"/>
        <rFont val="Calibri"/>
        <family val="2"/>
        <scheme val="minor"/>
      </rPr>
      <t>PSE then compared the current balance for each customer to the amount determined under items a) and b) above.  PSE used the lesser of the two as the customer’s eligible assistance amount.</t>
    </r>
  </si>
  <si>
    <r>
      <t>Remaining Arrearage Amount</t>
    </r>
    <r>
      <rPr>
        <b/>
        <vertAlign val="superscript"/>
        <sz val="11"/>
        <color rgb="FFFF0000"/>
        <rFont val="Calibri"/>
        <family val="2"/>
        <scheme val="minor"/>
      </rPr>
      <t>1</t>
    </r>
  </si>
  <si>
    <r>
      <t>TOTAL</t>
    </r>
    <r>
      <rPr>
        <b/>
        <vertAlign val="superscript"/>
        <sz val="11"/>
        <color rgb="FFFF0000"/>
        <rFont val="Calibri"/>
        <family val="2"/>
        <scheme val="minor"/>
      </rPr>
      <t>2</t>
    </r>
  </si>
  <si>
    <t>Data pulled week of 7/10/2023 - subject to change if additional customers request opt-outs, account closures, etc.</t>
  </si>
  <si>
    <t>Average Amount Applied per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</si>
</sst>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0.00"/>
  </numFmts>
  <fonts count="7" x14ac:knownFonts="1">
    <font>
      <sz val="11"/>
      <color theme="1"/>
      <name val="Calibri"/>
      <family val="2"/>
      <scheme val="minor"/>
    </font>
    <font>
      <b/>
      <sz val="11"/>
      <color theme="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7"/>
      <color rgb="FFFF0000"/>
      <name val="Times New Roman"/>
      <family val="1"/>
    </font>
    <font>
      <b/>
      <vertAlign val="superscript"/>
      <sz val="11"/>
      <color rgb="FFFF0000"/>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7999816888943144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34">
    <xf numFmtId="0" fontId="0" fillId="0" borderId="0" xfId="0"/>
    <xf numFmtId="0" fontId="0" fillId="0" borderId="0" xfId="0" applyAlignment="1">
      <alignment vertical="top"/>
    </xf>
    <xf numFmtId="0" fontId="0" fillId="0" borderId="0" xfId="0" applyAlignment="1">
      <alignment wrapText="1"/>
    </xf>
    <xf numFmtId="164" fontId="0" fillId="0" borderId="0" xfId="0" applyNumberFormat="1"/>
    <xf numFmtId="3" fontId="0" fillId="0" borderId="0" xfId="0" applyNumberFormat="1"/>
    <xf numFmtId="0" fontId="0" fillId="3" borderId="2" xfId="0" applyFill="1" applyBorder="1" applyAlignment="1">
      <alignment wrapText="1"/>
    </xf>
    <xf numFmtId="3" fontId="0" fillId="0" borderId="2" xfId="0" applyNumberFormat="1" applyBorder="1"/>
    <xf numFmtId="0" fontId="0" fillId="0" borderId="2" xfId="0" applyBorder="1"/>
    <xf numFmtId="0" fontId="0" fillId="0" borderId="2" xfId="0" applyBorder="1" applyAlignment="1">
      <alignment wrapText="1"/>
    </xf>
    <xf numFmtId="3" fontId="0" fillId="0" borderId="2" xfId="1" applyNumberFormat="1" applyFont="1" applyBorder="1"/>
    <xf numFmtId="0" fontId="0" fillId="0" borderId="4" xfId="0" applyBorder="1" applyAlignment="1">
      <alignment wrapText="1"/>
    </xf>
    <xf numFmtId="3" fontId="0" fillId="0" borderId="4" xfId="0" applyNumberFormat="1" applyBorder="1"/>
    <xf numFmtId="0" fontId="0" fillId="0" borderId="4" xfId="0" applyBorder="1"/>
    <xf numFmtId="0" fontId="4" fillId="0" borderId="3" xfId="0" applyFont="1" applyBorder="1" applyAlignment="1">
      <alignment horizontal="right" wrapText="1"/>
    </xf>
    <xf numFmtId="3" fontId="4" fillId="0" borderId="3" xfId="0" applyNumberFormat="1" applyFont="1" applyBorder="1" applyAlignment="1">
      <alignment horizontal="right"/>
    </xf>
    <xf numFmtId="0" fontId="0" fillId="0" borderId="3" xfId="0" applyBorder="1"/>
    <xf numFmtId="0" fontId="0" fillId="3" borderId="5" xfId="0" applyFill="1" applyBorder="1" applyAlignment="1">
      <alignment wrapText="1"/>
    </xf>
    <xf numFmtId="3" fontId="0" fillId="0" borderId="5" xfId="0" applyNumberFormat="1" applyBorder="1"/>
    <xf numFmtId="0" fontId="0" fillId="0" borderId="5" xfId="0" applyBorder="1"/>
    <xf numFmtId="0" fontId="1" fillId="2" borderId="1" xfId="0"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xf>
    <xf numFmtId="164" fontId="1"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44" fontId="0" fillId="0" borderId="5" xfId="2" applyFont="1" applyBorder="1"/>
    <xf numFmtId="44" fontId="0" fillId="0" borderId="2" xfId="2" applyFont="1" applyBorder="1"/>
    <xf numFmtId="44" fontId="0" fillId="0" borderId="4" xfId="2" applyFont="1" applyBorder="1"/>
    <xf numFmtId="44" fontId="4" fillId="0" borderId="3" xfId="2" applyFont="1" applyBorder="1"/>
    <xf numFmtId="44" fontId="0" fillId="0" borderId="0" xfId="2" applyFont="1"/>
    <xf numFmtId="0" fontId="3" fillId="0" borderId="0" xfId="0" applyFont="1" applyAlignment="1">
      <alignment wrapText="1"/>
    </xf>
    <xf numFmtId="3" fontId="3" fillId="0" borderId="0" xfId="0" applyNumberFormat="1" applyFont="1"/>
    <xf numFmtId="164" fontId="3" fillId="0" borderId="0" xfId="0" applyNumberFormat="1" applyFont="1"/>
    <xf numFmtId="0" fontId="3" fillId="0" borderId="0" xfId="0" applyFont="1" applyAlignment="1">
      <alignment horizontal="left" vertical="center" indent="10"/>
    </xf>
    <xf numFmtId="4" fontId="0" fillId="0" borderId="0" xfId="0" applyNumberForma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Normal="100" workbookViewId="0">
      <selection activeCell="C19" sqref="C18:C19"/>
    </sheetView>
  </sheetViews>
  <sheetFormatPr defaultRowHeight="15.05" x14ac:dyDescent="0.3"/>
  <cols>
    <col min="1" max="1" width="58.44140625" style="2" customWidth="1"/>
    <col min="2" max="2" width="28.88671875" style="4" customWidth="1"/>
    <col min="3" max="3" width="23.33203125" style="3" customWidth="1"/>
    <col min="4" max="4" width="23.88671875" style="3" customWidth="1"/>
    <col min="5" max="6" width="24.5546875" style="3" customWidth="1"/>
    <col min="7" max="7" width="23.109375" customWidth="1"/>
    <col min="8" max="9" width="22" customWidth="1"/>
    <col min="10" max="10" width="55.44140625" customWidth="1"/>
  </cols>
  <sheetData>
    <row r="1" spans="1:10" s="1" customFormat="1" ht="32.6" thickBot="1" x14ac:dyDescent="0.35">
      <c r="A1" s="19" t="s">
        <v>8</v>
      </c>
      <c r="B1" s="20" t="s">
        <v>10</v>
      </c>
      <c r="C1" s="21" t="s">
        <v>6</v>
      </c>
      <c r="D1" s="22" t="s">
        <v>9</v>
      </c>
      <c r="E1" s="22" t="s">
        <v>20</v>
      </c>
      <c r="F1" s="22" t="s">
        <v>11</v>
      </c>
      <c r="G1" s="19" t="s">
        <v>12</v>
      </c>
      <c r="H1" s="19" t="s">
        <v>7</v>
      </c>
      <c r="I1" s="19" t="s">
        <v>23</v>
      </c>
      <c r="J1" s="23" t="s">
        <v>13</v>
      </c>
    </row>
    <row r="2" spans="1:10" x14ac:dyDescent="0.3">
      <c r="A2" s="16" t="s">
        <v>0</v>
      </c>
      <c r="B2" s="17">
        <v>37547</v>
      </c>
      <c r="C2" s="24">
        <v>14391922.170000009</v>
      </c>
      <c r="D2" s="24">
        <v>8791951.9900000058</v>
      </c>
      <c r="E2" s="24">
        <v>6527539.7199999997</v>
      </c>
      <c r="F2" s="24"/>
      <c r="G2" s="24">
        <v>8895.66</v>
      </c>
      <c r="H2" s="24">
        <v>10.02</v>
      </c>
      <c r="I2" s="24">
        <f>D2/B2</f>
        <v>234.15857432018552</v>
      </c>
      <c r="J2" s="18"/>
    </row>
    <row r="3" spans="1:10" x14ac:dyDescent="0.3">
      <c r="A3" s="8" t="s">
        <v>1</v>
      </c>
      <c r="B3" s="6"/>
      <c r="C3" s="25"/>
      <c r="D3" s="25"/>
      <c r="E3" s="25"/>
      <c r="F3" s="25"/>
      <c r="G3" s="25"/>
      <c r="H3" s="25"/>
      <c r="I3" s="25"/>
      <c r="J3" s="7"/>
    </row>
    <row r="4" spans="1:10" x14ac:dyDescent="0.3">
      <c r="A4" s="5" t="s">
        <v>2</v>
      </c>
      <c r="B4" s="6"/>
      <c r="C4" s="25"/>
      <c r="D4" s="25"/>
      <c r="E4" s="25"/>
      <c r="F4" s="25"/>
      <c r="G4" s="25"/>
      <c r="H4" s="25"/>
      <c r="I4" s="25"/>
      <c r="J4" s="7"/>
    </row>
    <row r="5" spans="1:10" x14ac:dyDescent="0.3">
      <c r="A5" s="8" t="s">
        <v>3</v>
      </c>
      <c r="B5" s="9">
        <v>36402</v>
      </c>
      <c r="C5" s="25">
        <v>27886421.680000003</v>
      </c>
      <c r="D5" s="28">
        <v>20637219.620000035</v>
      </c>
      <c r="E5" s="25">
        <v>8911903.5399999991</v>
      </c>
      <c r="F5" s="25"/>
      <c r="G5" s="25">
        <v>22349.53</v>
      </c>
      <c r="H5" s="25">
        <v>10</v>
      </c>
      <c r="I5" s="25">
        <f>D5/B5</f>
        <v>566.92543321795597</v>
      </c>
      <c r="J5" s="7"/>
    </row>
    <row r="6" spans="1:10" ht="45.1" x14ac:dyDescent="0.3">
      <c r="A6" s="5" t="s">
        <v>4</v>
      </c>
      <c r="B6" s="6"/>
      <c r="C6" s="25"/>
      <c r="D6" s="25"/>
      <c r="E6" s="25"/>
      <c r="F6" s="25"/>
      <c r="G6" s="25"/>
      <c r="H6" s="25"/>
      <c r="I6" s="25"/>
      <c r="J6" s="7"/>
    </row>
    <row r="7" spans="1:10" ht="30.7" thickBot="1" x14ac:dyDescent="0.35">
      <c r="A7" s="10" t="s">
        <v>5</v>
      </c>
      <c r="B7" s="11"/>
      <c r="C7" s="26"/>
      <c r="D7" s="26"/>
      <c r="E7" s="26"/>
      <c r="F7" s="26"/>
      <c r="G7" s="26"/>
      <c r="H7" s="26"/>
      <c r="I7" s="26"/>
      <c r="J7" s="12"/>
    </row>
    <row r="8" spans="1:10" ht="18.2" thickTop="1" thickBot="1" x14ac:dyDescent="0.35">
      <c r="A8" s="13" t="s">
        <v>21</v>
      </c>
      <c r="B8" s="14">
        <f>SUM(B2:B7)</f>
        <v>73949</v>
      </c>
      <c r="C8" s="27">
        <f>SUM(C2:C7)</f>
        <v>42278343.850000009</v>
      </c>
      <c r="D8" s="27">
        <f>SUM(D2:D7)</f>
        <v>29429171.61000004</v>
      </c>
      <c r="E8" s="27">
        <f>SUM(E2:E7)</f>
        <v>15439443.259999998</v>
      </c>
      <c r="F8" s="27">
        <v>117.26</v>
      </c>
      <c r="G8" s="27"/>
      <c r="H8" s="27"/>
      <c r="I8" s="27">
        <f>D8/B8</f>
        <v>397.96578195783633</v>
      </c>
      <c r="J8" s="15"/>
    </row>
    <row r="10" spans="1:10" x14ac:dyDescent="0.3">
      <c r="A10" s="29">
        <v>1</v>
      </c>
      <c r="B10" s="30" t="s">
        <v>16</v>
      </c>
      <c r="C10" s="31"/>
    </row>
    <row r="11" spans="1:10" x14ac:dyDescent="0.3">
      <c r="B11" s="32" t="s">
        <v>17</v>
      </c>
      <c r="C11" s="31"/>
    </row>
    <row r="12" spans="1:10" x14ac:dyDescent="0.3">
      <c r="B12" s="32" t="s">
        <v>18</v>
      </c>
      <c r="C12" s="31"/>
    </row>
    <row r="13" spans="1:10" x14ac:dyDescent="0.3">
      <c r="B13" s="32" t="s">
        <v>19</v>
      </c>
      <c r="C13" s="31"/>
    </row>
    <row r="14" spans="1:10" x14ac:dyDescent="0.3">
      <c r="B14" s="32"/>
      <c r="C14" s="31" t="s">
        <v>15</v>
      </c>
    </row>
    <row r="15" spans="1:10" x14ac:dyDescent="0.3">
      <c r="A15" s="29">
        <v>2</v>
      </c>
      <c r="B15" s="30" t="s">
        <v>22</v>
      </c>
    </row>
    <row r="21" spans="2:7" x14ac:dyDescent="0.3">
      <c r="G21" s="4"/>
    </row>
    <row r="22" spans="2:7" x14ac:dyDescent="0.3">
      <c r="B22" s="4" t="s">
        <v>14</v>
      </c>
      <c r="G22" s="4"/>
    </row>
    <row r="24" spans="2:7" x14ac:dyDescent="0.3">
      <c r="G24" s="33"/>
    </row>
    <row r="25" spans="2:7" x14ac:dyDescent="0.3">
      <c r="G25" s="33"/>
    </row>
    <row r="26" spans="2:7" x14ac:dyDescent="0.3">
      <c r="G26" s="33"/>
    </row>
    <row r="27" spans="2:7" x14ac:dyDescent="0.3">
      <c r="G27" s="33"/>
    </row>
    <row r="28" spans="2:7" x14ac:dyDescent="0.3">
      <c r="G28" s="33"/>
    </row>
    <row r="29" spans="2:7" x14ac:dyDescent="0.3">
      <c r="G29" s="33"/>
    </row>
    <row r="30" spans="2:7" x14ac:dyDescent="0.3">
      <c r="G30" s="33"/>
    </row>
    <row r="31" spans="2:7" x14ac:dyDescent="0.3">
      <c r="G31" s="33"/>
    </row>
    <row r="32" spans="2:7" x14ac:dyDescent="0.3">
      <c r="G32" s="33"/>
    </row>
    <row r="33" spans="7:7" x14ac:dyDescent="0.3">
      <c r="G33" s="33"/>
    </row>
    <row r="34" spans="7:7" x14ac:dyDescent="0.3">
      <c r="G34" s="33"/>
    </row>
    <row r="35" spans="7:7" x14ac:dyDescent="0.3">
      <c r="G35" s="33"/>
    </row>
    <row r="36" spans="7:7" x14ac:dyDescent="0.3">
      <c r="G36" s="33"/>
    </row>
    <row r="37" spans="7:7" x14ac:dyDescent="0.3">
      <c r="G37" s="33"/>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2023-07-31T07:00:00+00:00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BADC02A6-6AB0-4E9D-8C7E-2925C83AEB63}"/>
</file>

<file path=customXml/itemProps2.xml><?xml version="1.0" encoding="utf-8"?>
<ds:datastoreItem xmlns:ds="http://schemas.openxmlformats.org/officeDocument/2006/customXml" ds:itemID="{B22899E4-73E8-40E6-B339-9015AA390035}"/>
</file>

<file path=customXml/itemProps3.xml><?xml version="1.0" encoding="utf-8"?>
<ds:datastoreItem xmlns:ds="http://schemas.openxmlformats.org/officeDocument/2006/customXml" ds:itemID="{410CDB7E-D845-4DE6-9855-C92F83B9A50A}"/>
</file>

<file path=customXml/itemProps4.xml><?xml version="1.0" encoding="utf-8"?>
<ds:datastoreItem xmlns:ds="http://schemas.openxmlformats.org/officeDocument/2006/customXml" ds:itemID="{B0374460-7568-4FFB-933C-8E2FAF51D7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Task 4 Reporting</vt:lpstr>
    </vt:vector>
  </TitlesOfParts>
  <Company>Washington State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McDonald, Anneka (COM)</dc:creator>
  <cp:lastModifiedBy>Chris Schaefer</cp:lastModifiedBy>
  <dcterms:created xsi:type="dcterms:W3CDTF">2023-03-09T21:53:17Z</dcterms:created>
  <dcterms:modified xsi:type="dcterms:W3CDTF">2023-07-31T19:00:41Z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